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Server\共有\庶務課\全国大会関係\Ｒ　５山口大会\その他／準備\参加割り振り関係\HP掲載\"/>
    </mc:Choice>
  </mc:AlternateContent>
  <xr:revisionPtr revIDLastSave="0" documentId="13_ncr:40009_{0A8BB6A5-CE25-43F7-A583-35B8F4BA1D4C}" xr6:coauthVersionLast="47" xr6:coauthVersionMax="47" xr10:uidLastSave="{00000000-0000-0000-0000-000000000000}"/>
  <bookViews>
    <workbookView xWindow="-120" yWindow="-120" windowWidth="20730" windowHeight="11160"/>
  </bookViews>
  <sheets>
    <sheet name="参加申込書（様式５）" sheetId="1" r:id="rId1"/>
    <sheet name="参加集計表（様式６）" sheetId="6" r:id="rId2"/>
  </sheets>
  <definedNames>
    <definedName name="_xlnm.Print_Area" localSheetId="1">'参加集計表（様式６）'!$A$1:$M$43</definedName>
    <definedName name="_xlnm.Print_Area" localSheetId="0">'参加申込書（様式５）'!$A$1:$N$74</definedName>
  </definedNames>
  <calcPr calcId="191029"/>
</workbook>
</file>

<file path=xl/calcChain.xml><?xml version="1.0" encoding="utf-8"?>
<calcChain xmlns="http://schemas.openxmlformats.org/spreadsheetml/2006/main">
  <c r="M40" i="1" l="1"/>
  <c r="F25" i="6"/>
  <c r="C23" i="6"/>
  <c r="I19" i="6" s="1"/>
  <c r="F14" i="6"/>
  <c r="F15" i="6"/>
  <c r="F16" i="6"/>
  <c r="F17" i="6"/>
  <c r="F18" i="6"/>
  <c r="F13" i="6"/>
  <c r="C14" i="6"/>
  <c r="C15" i="6"/>
  <c r="C16" i="6"/>
  <c r="C17" i="6"/>
  <c r="C13" i="6"/>
  <c r="F19" i="6"/>
  <c r="F23" i="6" l="1"/>
  <c r="F27" i="6" s="1"/>
  <c r="I18" i="6"/>
</calcChain>
</file>

<file path=xl/sharedStrings.xml><?xml version="1.0" encoding="utf-8"?>
<sst xmlns="http://schemas.openxmlformats.org/spreadsheetml/2006/main" count="168" uniqueCount="119">
  <si>
    <t>番号</t>
    <rPh sb="0" eb="2">
      <t>バンゴウ</t>
    </rPh>
    <phoneticPr fontId="1"/>
  </si>
  <si>
    <t>氏名</t>
    <rPh sb="0" eb="2">
      <t>シメイ</t>
    </rPh>
    <phoneticPr fontId="1"/>
  </si>
  <si>
    <t>宿泊予定</t>
    <rPh sb="0" eb="2">
      <t>シュクハク</t>
    </rPh>
    <rPh sb="2" eb="4">
      <t>ヨテイ</t>
    </rPh>
    <phoneticPr fontId="1"/>
  </si>
  <si>
    <t>宿舎名</t>
    <rPh sb="0" eb="2">
      <t>シュクシャ</t>
    </rPh>
    <rPh sb="2" eb="3">
      <t>メイ</t>
    </rPh>
    <phoneticPr fontId="1"/>
  </si>
  <si>
    <t>〇〇ホテル</t>
    <phoneticPr fontId="1"/>
  </si>
  <si>
    <t>例１</t>
    <rPh sb="0" eb="1">
      <t>レイ</t>
    </rPh>
    <phoneticPr fontId="1"/>
  </si>
  <si>
    <t>〇</t>
    <phoneticPr fontId="1"/>
  </si>
  <si>
    <t>備考</t>
    <rPh sb="0" eb="2">
      <t>ビコウ</t>
    </rPh>
    <phoneticPr fontId="1"/>
  </si>
  <si>
    <t>例２</t>
    <rPh sb="0" eb="1">
      <t>レイ</t>
    </rPh>
    <phoneticPr fontId="1"/>
  </si>
  <si>
    <t>×</t>
    <phoneticPr fontId="1"/>
  </si>
  <si>
    <t>△△旅館</t>
    <rPh sb="2" eb="4">
      <t>リョカン</t>
    </rPh>
    <phoneticPr fontId="1"/>
  </si>
  <si>
    <t>勤務学校(所属団体)名・職名</t>
    <rPh sb="0" eb="2">
      <t>キンム</t>
    </rPh>
    <rPh sb="2" eb="4">
      <t>ガッコウ</t>
    </rPh>
    <rPh sb="5" eb="7">
      <t>ショゾク</t>
    </rPh>
    <rPh sb="7" eb="9">
      <t>ダンタイ</t>
    </rPh>
    <rPh sb="10" eb="11">
      <t>メイ</t>
    </rPh>
    <rPh sb="12" eb="14">
      <t>ショクメイ</t>
    </rPh>
    <phoneticPr fontId="1"/>
  </si>
  <si>
    <t>参加
分科会</t>
    <rPh sb="0" eb="2">
      <t>サンカ</t>
    </rPh>
    <rPh sb="3" eb="6">
      <t>ブンカカイ</t>
    </rPh>
    <phoneticPr fontId="1"/>
  </si>
  <si>
    <t>計</t>
    <rPh sb="0" eb="1">
      <t>ケイ</t>
    </rPh>
    <phoneticPr fontId="1"/>
  </si>
  <si>
    <t>分科会別参加人数</t>
    <rPh sb="0" eb="3">
      <t>ブンカカイ</t>
    </rPh>
    <rPh sb="3" eb="4">
      <t>ベツ</t>
    </rPh>
    <rPh sb="4" eb="6">
      <t>サンカ</t>
    </rPh>
    <rPh sb="6" eb="8">
      <t>ニンズウ</t>
    </rPh>
    <phoneticPr fontId="1"/>
  </si>
  <si>
    <t>第１分科会</t>
    <rPh sb="0" eb="1">
      <t>ダイ</t>
    </rPh>
    <rPh sb="2" eb="5">
      <t>ブンカカイ</t>
    </rPh>
    <phoneticPr fontId="1"/>
  </si>
  <si>
    <t>第２分科会</t>
    <rPh sb="0" eb="1">
      <t>ダイ</t>
    </rPh>
    <rPh sb="2" eb="5">
      <t>ブンカカイ</t>
    </rPh>
    <phoneticPr fontId="1"/>
  </si>
  <si>
    <t>第３分科会</t>
    <rPh sb="0" eb="1">
      <t>ダイ</t>
    </rPh>
    <rPh sb="2" eb="5">
      <t>ブンカカイ</t>
    </rPh>
    <phoneticPr fontId="1"/>
  </si>
  <si>
    <t>第４分科会</t>
    <rPh sb="0" eb="1">
      <t>ダイ</t>
    </rPh>
    <rPh sb="2" eb="5">
      <t>ブンカカイ</t>
    </rPh>
    <phoneticPr fontId="1"/>
  </si>
  <si>
    <t>第５分科会</t>
    <rPh sb="0" eb="1">
      <t>ダイ</t>
    </rPh>
    <rPh sb="2" eb="5">
      <t>ブンカカイ</t>
    </rPh>
    <phoneticPr fontId="1"/>
  </si>
  <si>
    <t>第６分科会</t>
    <rPh sb="0" eb="1">
      <t>ダイ</t>
    </rPh>
    <rPh sb="2" eb="5">
      <t>ブンカカイ</t>
    </rPh>
    <phoneticPr fontId="1"/>
  </si>
  <si>
    <t>第７分科会</t>
    <rPh sb="0" eb="1">
      <t>ダイ</t>
    </rPh>
    <rPh sb="2" eb="5">
      <t>ブンカカイ</t>
    </rPh>
    <phoneticPr fontId="1"/>
  </si>
  <si>
    <t>第８分科会</t>
    <rPh sb="0" eb="1">
      <t>ダイ</t>
    </rPh>
    <rPh sb="2" eb="5">
      <t>ブンカカイ</t>
    </rPh>
    <phoneticPr fontId="1"/>
  </si>
  <si>
    <t>第９分科会</t>
    <rPh sb="0" eb="1">
      <t>ダイ</t>
    </rPh>
    <rPh sb="2" eb="5">
      <t>ブンカカイ</t>
    </rPh>
    <phoneticPr fontId="1"/>
  </si>
  <si>
    <t>第１０分科会</t>
    <rPh sb="0" eb="1">
      <t>ダイ</t>
    </rPh>
    <rPh sb="3" eb="6">
      <t>ブンカカイ</t>
    </rPh>
    <phoneticPr fontId="1"/>
  </si>
  <si>
    <t>名</t>
    <rPh sb="0" eb="1">
      <t>メイ</t>
    </rPh>
    <phoneticPr fontId="1"/>
  </si>
  <si>
    <t>参加人数</t>
    <rPh sb="0" eb="2">
      <t>サンカ</t>
    </rPh>
    <rPh sb="2" eb="4">
      <t>ニンズウ</t>
    </rPh>
    <phoneticPr fontId="1"/>
  </si>
  <si>
    <t>× 3,500円 ＝</t>
    <rPh sb="7" eb="8">
      <t>エン</t>
    </rPh>
    <phoneticPr fontId="1"/>
  </si>
  <si>
    <t>円</t>
    <rPh sb="0" eb="1">
      <t>エン</t>
    </rPh>
    <phoneticPr fontId="1"/>
  </si>
  <si>
    <t>銀行名／支店名</t>
    <rPh sb="0" eb="3">
      <t>ギンコウメイ</t>
    </rPh>
    <rPh sb="4" eb="7">
      <t>シテンメイ</t>
    </rPh>
    <phoneticPr fontId="1"/>
  </si>
  <si>
    <t>口 座 種 別</t>
    <rPh sb="0" eb="1">
      <t>クチ</t>
    </rPh>
    <rPh sb="2" eb="3">
      <t>ザ</t>
    </rPh>
    <rPh sb="4" eb="5">
      <t>シュ</t>
    </rPh>
    <rPh sb="6" eb="7">
      <t>ベツ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</si>
  <si>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</si>
  <si>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名　   　義</t>
    <rPh sb="0" eb="1">
      <t>メイ</t>
    </rPh>
    <rPh sb="6" eb="7">
      <t>タダシ</t>
    </rPh>
    <phoneticPr fontId="1"/>
  </si>
  <si>
    <t>各教育会
役職等</t>
    <rPh sb="0" eb="1">
      <t>カク</t>
    </rPh>
    <rPh sb="1" eb="3">
      <t>キョウイク</t>
    </rPh>
    <rPh sb="3" eb="4">
      <t>カイ</t>
    </rPh>
    <rPh sb="5" eb="7">
      <t>ヤクショク</t>
    </rPh>
    <rPh sb="7" eb="8">
      <t>トウ</t>
    </rPh>
    <phoneticPr fontId="1"/>
  </si>
  <si>
    <t>分科会提案</t>
    <rPh sb="0" eb="3">
      <t>ブンカカイ</t>
    </rPh>
    <rPh sb="3" eb="5">
      <t>テイアン</t>
    </rPh>
    <phoneticPr fontId="1"/>
  </si>
  <si>
    <t>大会役員</t>
    <rPh sb="0" eb="2">
      <t>タイカイ</t>
    </rPh>
    <rPh sb="2" eb="4">
      <t>ヤクイン</t>
    </rPh>
    <phoneticPr fontId="1"/>
  </si>
  <si>
    <t>会長</t>
    <rPh sb="0" eb="2">
      <t>カイチョウ</t>
    </rPh>
    <phoneticPr fontId="1"/>
  </si>
  <si>
    <t>理事会</t>
    <rPh sb="0" eb="3">
      <t>リジカイ</t>
    </rPh>
    <phoneticPr fontId="1"/>
  </si>
  <si>
    <t>青年教師の会</t>
    <rPh sb="0" eb="2">
      <t>セイネン</t>
    </rPh>
    <rPh sb="2" eb="4">
      <t>キョウシ</t>
    </rPh>
    <rPh sb="5" eb="6">
      <t>カイ</t>
    </rPh>
    <phoneticPr fontId="1"/>
  </si>
  <si>
    <t>◎</t>
    <phoneticPr fontId="1"/>
  </si>
  <si>
    <t xml:space="preserve"> 理事会・青年教師の
 会の参加予定</t>
    <rPh sb="1" eb="4">
      <t>リジカイ</t>
    </rPh>
    <rPh sb="5" eb="7">
      <t>セイネン</t>
    </rPh>
    <rPh sb="7" eb="9">
      <t>キョウシ</t>
    </rPh>
    <rPh sb="12" eb="13">
      <t>カイ</t>
    </rPh>
    <rPh sb="14" eb="16">
      <t>サンカ</t>
    </rPh>
    <rPh sb="16" eb="18">
      <t>ヨテイ</t>
    </rPh>
    <phoneticPr fontId="1"/>
  </si>
  <si>
    <r>
      <t>〇090-1234-</t>
    </r>
    <r>
      <rPr>
        <sz val="9"/>
        <color indexed="8"/>
        <rFont val="ＭＳ Ｐゴシック"/>
        <family val="3"/>
        <charset val="128"/>
      </rPr>
      <t>××××</t>
    </r>
  </si>
  <si>
    <t>× 3,000円 ＝</t>
    <rPh sb="7" eb="8">
      <t>エン</t>
    </rPh>
    <phoneticPr fontId="1"/>
  </si>
  <si>
    <t>青年教師の会
参加人数</t>
    <rPh sb="0" eb="2">
      <t>セイネン</t>
    </rPh>
    <rPh sb="2" eb="4">
      <t>キョウシ</t>
    </rPh>
    <rPh sb="5" eb="6">
      <t>カイ</t>
    </rPh>
    <rPh sb="7" eb="9">
      <t>サンカ</t>
    </rPh>
    <rPh sb="9" eb="11">
      <t>ニンズウ</t>
    </rPh>
    <phoneticPr fontId="1"/>
  </si>
  <si>
    <t>合　　　計</t>
    <rPh sb="0" eb="1">
      <t>ゴウ</t>
    </rPh>
    <rPh sb="4" eb="5">
      <t>ケイ</t>
    </rPh>
    <phoneticPr fontId="1"/>
  </si>
  <si>
    <t>（</t>
    <phoneticPr fontId="1"/>
  </si>
  <si>
    <t>※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</si>
  <si>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</si>
  <si>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</si>
  <si>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役員等自由参加者</t>
    <rPh sb="0" eb="2">
      <t>ヤクイン</t>
    </rPh>
    <rPh sb="2" eb="3">
      <t>トウ</t>
    </rPh>
    <rPh sb="3" eb="5">
      <t>ジユウ</t>
    </rPh>
    <rPh sb="5" eb="8">
      <t>サンカシャ</t>
    </rPh>
    <phoneticPr fontId="1"/>
  </si>
  <si>
    <t>〇〇〇教育会　会長</t>
    <rPh sb="3" eb="5">
      <t>キョウイク</t>
    </rPh>
    <rPh sb="5" eb="6">
      <t>カイ</t>
    </rPh>
    <rPh sb="7" eb="9">
      <t>カイチョウ</t>
    </rPh>
    <phoneticPr fontId="1"/>
  </si>
  <si>
    <t>8/18</t>
    <phoneticPr fontId="1"/>
  </si>
  <si>
    <t>の部分のみご入力ください。</t>
    <rPh sb="1" eb="3">
      <t>ブブン</t>
    </rPh>
    <rPh sb="6" eb="8">
      <t>ニュウリョク</t>
    </rPh>
    <phoneticPr fontId="1"/>
  </si>
  <si>
    <t>教育会</t>
    <rPh sb="0" eb="2">
      <t>キョウイク</t>
    </rPh>
    <rPh sb="2" eb="3">
      <t>カイ</t>
    </rPh>
    <phoneticPr fontId="1"/>
  </si>
  <si>
    <t>　）</t>
    <phoneticPr fontId="1"/>
  </si>
  <si>
    <t>山口　太郎</t>
    <rPh sb="0" eb="2">
      <t>ヤマグチ</t>
    </rPh>
    <rPh sb="3" eb="5">
      <t>タロウ</t>
    </rPh>
    <phoneticPr fontId="1"/>
  </si>
  <si>
    <t>ヤマグチ　タロウ</t>
    <phoneticPr fontId="1"/>
  </si>
  <si>
    <t>ボウチョウ　ハナコ</t>
    <phoneticPr fontId="1"/>
  </si>
  <si>
    <t>防長　花子</t>
    <rPh sb="0" eb="1">
      <t>ボウ</t>
    </rPh>
    <rPh sb="1" eb="2">
      <t>チョウ</t>
    </rPh>
    <rPh sb="3" eb="5">
      <t>ハナコ</t>
    </rPh>
    <phoneticPr fontId="1"/>
  </si>
  <si>
    <t>8/17</t>
    <phoneticPr fontId="1"/>
  </si>
  <si>
    <t>山口大会
役割等</t>
    <rPh sb="2" eb="4">
      <t>タイカイ</t>
    </rPh>
    <rPh sb="5" eb="7">
      <t>ヤクワリ</t>
    </rPh>
    <rPh sb="7" eb="8">
      <t>トウ</t>
    </rPh>
    <phoneticPr fontId="1"/>
  </si>
  <si>
    <t>校閲→シートの保護の解除　を操作してください。</t>
    <rPh sb="0" eb="2">
      <t>コウエツ</t>
    </rPh>
    <rPh sb="7" eb="9">
      <t>ホゴ</t>
    </rPh>
    <rPh sb="10" eb="12">
      <t>カイジョ</t>
    </rPh>
    <rPh sb="14" eb="16">
      <t>ソウサ</t>
    </rPh>
    <phoneticPr fontId="1"/>
  </si>
  <si>
    <t>黄色に塗り潰されたセル以外には入力できません。</t>
    <rPh sb="0" eb="2">
      <t>キイロ</t>
    </rPh>
    <rPh sb="3" eb="4">
      <t>ヌ</t>
    </rPh>
    <rPh sb="5" eb="6">
      <t>ツブ</t>
    </rPh>
    <rPh sb="11" eb="13">
      <t>イガイ</t>
    </rPh>
    <rPh sb="15" eb="17">
      <t>ニュウリョク</t>
    </rPh>
    <phoneticPr fontId="1"/>
  </si>
  <si>
    <t>山口銀行　山口支店</t>
    <rPh sb="0" eb="2">
      <t>ヤマグチ</t>
    </rPh>
    <rPh sb="2" eb="4">
      <t>ギンコウ</t>
    </rPh>
    <rPh sb="5" eb="7">
      <t>ヤマグチ</t>
    </rPh>
    <rPh sb="7" eb="9">
      <t>シテン</t>
    </rPh>
    <phoneticPr fontId="1"/>
  </si>
  <si>
    <t>普通</t>
    <rPh sb="0" eb="2">
      <t>フツウ</t>
    </rPh>
    <phoneticPr fontId="1"/>
  </si>
  <si>
    <t>０３１９６８４</t>
    <phoneticPr fontId="1"/>
  </si>
  <si>
    <t>一般財団法人　山口県教育会</t>
    <rPh sb="0" eb="2">
      <t>イッパン</t>
    </rPh>
    <rPh sb="2" eb="4">
      <t>ザイダン</t>
    </rPh>
    <rPh sb="4" eb="6">
      <t>ホウジン</t>
    </rPh>
    <rPh sb="7" eb="10">
      <t>ヤマグチケン</t>
    </rPh>
    <rPh sb="10" eb="13">
      <t>キョウイクカイ</t>
    </rPh>
    <phoneticPr fontId="1"/>
  </si>
  <si>
    <t>令和５年</t>
    <rPh sb="0" eb="2">
      <t>レイワ</t>
    </rPh>
    <rPh sb="3" eb="4">
      <t>ネン</t>
    </rPh>
    <phoneticPr fontId="1"/>
  </si>
  <si>
    <t>〇</t>
    <phoneticPr fontId="1"/>
  </si>
  <si>
    <t>×</t>
    <phoneticPr fontId="1"/>
  </si>
  <si>
    <t>理事会</t>
    <rPh sb="0" eb="3">
      <t>リジカイ</t>
    </rPh>
    <phoneticPr fontId="1"/>
  </si>
  <si>
    <t>青年教師の会</t>
    <rPh sb="0" eb="2">
      <t>セイネン</t>
    </rPh>
    <rPh sb="2" eb="4">
      <t>キョウシ</t>
    </rPh>
    <rPh sb="5" eb="6">
      <t>カイ</t>
    </rPh>
    <phoneticPr fontId="1"/>
  </si>
  <si>
    <t>第７４回本連合教育会研究大会山口大会参加申込書</t>
    <rPh sb="4" eb="5">
      <t>ポン</t>
    </rPh>
    <rPh sb="5" eb="7">
      <t>レンゴウ</t>
    </rPh>
    <rPh sb="7" eb="9">
      <t>キョウイク</t>
    </rPh>
    <rPh sb="9" eb="10">
      <t>カイ</t>
    </rPh>
    <rPh sb="10" eb="12">
      <t>ケンキュウ</t>
    </rPh>
    <rPh sb="12" eb="14">
      <t>タイカイ</t>
    </rPh>
    <rPh sb="14" eb="16">
      <t>ヤマグチ</t>
    </rPh>
    <rPh sb="16" eb="18">
      <t>タイカイ</t>
    </rPh>
    <rPh sb="18" eb="20">
      <t>サンカ</t>
    </rPh>
    <rPh sb="20" eb="23">
      <t>モウシコミショ</t>
    </rPh>
    <phoneticPr fontId="1"/>
  </si>
  <si>
    <t>分科会参加人数は様式５を入力すると自動的にカウントされます</t>
    <rPh sb="0" eb="3">
      <t>ブンカカイ</t>
    </rPh>
    <rPh sb="3" eb="5">
      <t>サンカ</t>
    </rPh>
    <rPh sb="5" eb="7">
      <t>ニンズ</t>
    </rPh>
    <rPh sb="8" eb="10">
      <t>ヨウシキ</t>
    </rPh>
    <rPh sb="12" eb="14">
      <t>ニュウリョク</t>
    </rPh>
    <rPh sb="17" eb="20">
      <t>ジドウテキ</t>
    </rPh>
    <phoneticPr fontId="1"/>
  </si>
  <si>
    <t>手入力を可能にするためには</t>
    <rPh sb="0" eb="3">
      <t>テニュウリョク</t>
    </rPh>
    <rPh sb="4" eb="6">
      <t>カノウ</t>
    </rPh>
    <phoneticPr fontId="1"/>
  </si>
  <si>
    <t>赤い文字のメッセージが表示されたときは</t>
    <rPh sb="0" eb="1">
      <t>アカ</t>
    </rPh>
    <rPh sb="2" eb="4">
      <t>モジ</t>
    </rPh>
    <rPh sb="11" eb="12">
      <t>ヒョウ</t>
    </rPh>
    <rPh sb="12" eb="13">
      <t>ジ</t>
    </rPh>
    <phoneticPr fontId="1"/>
  </si>
  <si>
    <t>「様式５」で、参加者の分科会番号を入力してください。</t>
    <rPh sb="1" eb="3">
      <t>ヨウシキ</t>
    </rPh>
    <rPh sb="7" eb="10">
      <t>サンカシャ</t>
    </rPh>
    <rPh sb="11" eb="14">
      <t>ブンカカイ</t>
    </rPh>
    <rPh sb="14" eb="16">
      <t>バンゴウ</t>
    </rPh>
    <rPh sb="17" eb="19">
      <t>ニュウリョク</t>
    </rPh>
    <phoneticPr fontId="1"/>
  </si>
  <si>
    <t>〇送付後の変更も、FAXとメールの両方でお願いします。その際、加筆訂正箇所を「塗りつぶし」するなど分かりやすくしてください。</t>
    <rPh sb="1" eb="3">
      <t>ソウフ</t>
    </rPh>
    <rPh sb="3" eb="4">
      <t>ゴ</t>
    </rPh>
    <rPh sb="5" eb="7">
      <t>ヘンコウ</t>
    </rPh>
    <rPh sb="17" eb="19">
      <t>リョウホウ</t>
    </rPh>
    <rPh sb="21" eb="22">
      <t>ネガ</t>
    </rPh>
    <rPh sb="29" eb="30">
      <t>サイ</t>
    </rPh>
    <rPh sb="31" eb="33">
      <t>カヒツ</t>
    </rPh>
    <rPh sb="33" eb="35">
      <t>テイセイ</t>
    </rPh>
    <rPh sb="35" eb="37">
      <t>カショ</t>
    </rPh>
    <rPh sb="39" eb="40">
      <t>ヌ</t>
    </rPh>
    <rPh sb="49" eb="50">
      <t>ワ</t>
    </rPh>
    <phoneticPr fontId="1"/>
  </si>
  <si>
    <t>／　　枚中</t>
    <rPh sb="3" eb="4">
      <t>マイ</t>
    </rPh>
    <rPh sb="4" eb="5">
      <t>チュウ</t>
    </rPh>
    <phoneticPr fontId="1"/>
  </si>
  <si>
    <t>２枚目</t>
    <rPh sb="1" eb="3">
      <t>マイメ</t>
    </rPh>
    <phoneticPr fontId="1"/>
  </si>
  <si>
    <t>フリガナ（全角）</t>
    <rPh sb="5" eb="7">
      <t>ゼンカク</t>
    </rPh>
    <phoneticPr fontId="1"/>
  </si>
  <si>
    <t>自家用車</t>
    <rPh sb="0" eb="4">
      <t>ジカヨウシャ</t>
    </rPh>
    <phoneticPr fontId="1"/>
  </si>
  <si>
    <t>同乗</t>
    <rPh sb="0" eb="2">
      <t>ドウジョウ</t>
    </rPh>
    <phoneticPr fontId="1"/>
  </si>
  <si>
    <t>その他</t>
    <rPh sb="2" eb="3">
      <t>タ</t>
    </rPh>
    <phoneticPr fontId="1"/>
  </si>
  <si>
    <t>長州みどり</t>
    <rPh sb="0" eb="2">
      <t>ナガス</t>
    </rPh>
    <phoneticPr fontId="1"/>
  </si>
  <si>
    <t>湯田　一郎</t>
    <rPh sb="0" eb="2">
      <t>ユダ</t>
    </rPh>
    <rPh sb="3" eb="5">
      <t>イチロウ</t>
    </rPh>
    <phoneticPr fontId="1"/>
  </si>
  <si>
    <t>ユダ　イチロウ</t>
    <phoneticPr fontId="1"/>
  </si>
  <si>
    <t>チョウシュウ　ミドリ</t>
    <phoneticPr fontId="1"/>
  </si>
  <si>
    <t>理事</t>
    <rPh sb="0" eb="2">
      <t>リジ</t>
    </rPh>
    <phoneticPr fontId="1"/>
  </si>
  <si>
    <t>ホテル○○</t>
    <phoneticPr fontId="1"/>
  </si>
  <si>
    <t>〇〇市立〇〇中学校　教諭</t>
    <rPh sb="2" eb="3">
      <t>シ</t>
    </rPh>
    <rPh sb="6" eb="9">
      <t>チュウガッコウ</t>
    </rPh>
    <rPh sb="10" eb="12">
      <t>キョウユ</t>
    </rPh>
    <phoneticPr fontId="1"/>
  </si>
  <si>
    <t>山口までの</t>
    <rPh sb="0" eb="2">
      <t>ヤマグチ</t>
    </rPh>
    <phoneticPr fontId="1"/>
  </si>
  <si>
    <t>来訪手段</t>
    <rPh sb="0" eb="2">
      <t>ライホウ</t>
    </rPh>
    <rPh sb="2" eb="4">
      <t>シュダン</t>
    </rPh>
    <phoneticPr fontId="1"/>
  </si>
  <si>
    <t>例３</t>
    <rPh sb="0" eb="1">
      <t>レイ</t>
    </rPh>
    <phoneticPr fontId="1"/>
  </si>
  <si>
    <t>例４</t>
    <rPh sb="0" eb="1">
      <t>レイ</t>
    </rPh>
    <phoneticPr fontId="1"/>
  </si>
  <si>
    <t>〇〇市教育委員会　指導主事</t>
    <rPh sb="2" eb="3">
      <t>シ</t>
    </rPh>
    <rPh sb="3" eb="5">
      <t>キョウイク</t>
    </rPh>
    <rPh sb="5" eb="8">
      <t>イインカイ</t>
    </rPh>
    <rPh sb="9" eb="11">
      <t>シドウ</t>
    </rPh>
    <rPh sb="11" eb="13">
      <t>シュジ</t>
    </rPh>
    <phoneticPr fontId="1"/>
  </si>
  <si>
    <t>〇〇町立○○小学校　校長</t>
    <rPh sb="2" eb="4">
      <t>チョウリツ</t>
    </rPh>
    <rPh sb="6" eb="9">
      <t>ショウガッコウ</t>
    </rPh>
    <rPh sb="10" eb="12">
      <t>コウチョウ</t>
    </rPh>
    <phoneticPr fontId="1"/>
  </si>
  <si>
    <t>１枚目</t>
    <rPh sb="1" eb="3">
      <t>マイメ</t>
    </rPh>
    <phoneticPr fontId="1"/>
  </si>
  <si>
    <t>第７４回日本連合教育会研究大会山口大会参加集計表（県外用）</t>
    <rPh sb="0" eb="1">
      <t>ダイ</t>
    </rPh>
    <rPh sb="3" eb="4">
      <t>カイ</t>
    </rPh>
    <rPh sb="4" eb="6">
      <t>ニホン</t>
    </rPh>
    <rPh sb="6" eb="8">
      <t>レンゴウ</t>
    </rPh>
    <rPh sb="8" eb="10">
      <t>キョウイク</t>
    </rPh>
    <rPh sb="10" eb="11">
      <t>カイ</t>
    </rPh>
    <rPh sb="11" eb="13">
      <t>ケンキュウ</t>
    </rPh>
    <rPh sb="13" eb="15">
      <t>タイカイ</t>
    </rPh>
    <rPh sb="15" eb="17">
      <t>ヤマグチ</t>
    </rPh>
    <rPh sb="17" eb="19">
      <t>タイカイ</t>
    </rPh>
    <rPh sb="19" eb="21">
      <t>サンカ</t>
    </rPh>
    <rPh sb="21" eb="23">
      <t>シュウケイ</t>
    </rPh>
    <rPh sb="23" eb="24">
      <t>ヒョウ</t>
    </rPh>
    <rPh sb="25" eb="26">
      <t>ケン</t>
    </rPh>
    <rPh sb="26" eb="28">
      <t>ガイヨウ</t>
    </rPh>
    <rPh sb="27" eb="28">
      <t>ヨウ</t>
    </rPh>
    <phoneticPr fontId="1"/>
  </si>
  <si>
    <t>空路＋貸切バス</t>
    <rPh sb="0" eb="2">
      <t>クウロ</t>
    </rPh>
    <rPh sb="3" eb="5">
      <t>カシキリ</t>
    </rPh>
    <phoneticPr fontId="1"/>
  </si>
  <si>
    <t>鉄道＋貸切バス</t>
    <rPh sb="0" eb="2">
      <t>テツドウ</t>
    </rPh>
    <rPh sb="3" eb="5">
      <t>カシキリ</t>
    </rPh>
    <phoneticPr fontId="1"/>
  </si>
  <si>
    <t>空路＋公共交通</t>
    <rPh sb="0" eb="2">
      <t>クウロ</t>
    </rPh>
    <rPh sb="3" eb="5">
      <t>コウキョウ</t>
    </rPh>
    <rPh sb="5" eb="7">
      <t>コウツウ</t>
    </rPh>
    <phoneticPr fontId="1"/>
  </si>
  <si>
    <t>鉄道＋公共交通</t>
    <rPh sb="0" eb="2">
      <t>テツドウ</t>
    </rPh>
    <rPh sb="3" eb="5">
      <t>コウキョウ</t>
    </rPh>
    <rPh sb="5" eb="7">
      <t>コウツウ</t>
    </rPh>
    <phoneticPr fontId="1"/>
  </si>
  <si>
    <t>貸切バス</t>
    <rPh sb="0" eb="2">
      <t>カシキリ</t>
    </rPh>
    <phoneticPr fontId="1"/>
  </si>
  <si>
    <t>空路＋タクシー</t>
    <rPh sb="0" eb="2">
      <t>クウロ</t>
    </rPh>
    <phoneticPr fontId="1"/>
  </si>
  <si>
    <t>鉄道＋タクシー</t>
    <rPh sb="0" eb="2">
      <t>テツドウ</t>
    </rPh>
    <phoneticPr fontId="1"/>
  </si>
  <si>
    <t>教育会</t>
    <phoneticPr fontId="1"/>
  </si>
  <si>
    <t>（　　　　　　）</t>
    <phoneticPr fontId="1"/>
  </si>
  <si>
    <t>　参加人数</t>
    <rPh sb="1" eb="3">
      <t>サンカ</t>
    </rPh>
    <rPh sb="3" eb="5">
      <t>ニンズウ</t>
    </rPh>
    <phoneticPr fontId="1"/>
  </si>
  <si>
    <t>　参加費</t>
    <rPh sb="1" eb="4">
      <t>サンカヒ</t>
    </rPh>
    <phoneticPr fontId="1"/>
  </si>
  <si>
    <t>　参加費の振込み</t>
    <rPh sb="1" eb="4">
      <t>サンカヒ</t>
    </rPh>
    <rPh sb="5" eb="6">
      <t>フ</t>
    </rPh>
    <rPh sb="6" eb="7">
      <t>コ</t>
    </rPh>
    <phoneticPr fontId="1"/>
  </si>
  <si>
    <t>〇　参加費については、貴教育会からの参加者分を取りまとめ、７月１４日(金）までに、以下
　　 の口座に振込みをお願いします。</t>
    <rPh sb="2" eb="5">
      <t>サンカヒ</t>
    </rPh>
    <rPh sb="11" eb="12">
      <t>キ</t>
    </rPh>
    <rPh sb="12" eb="14">
      <t>キョウイク</t>
    </rPh>
    <rPh sb="14" eb="15">
      <t>カイ</t>
    </rPh>
    <rPh sb="18" eb="21">
      <t>サンカシャ</t>
    </rPh>
    <rPh sb="21" eb="22">
      <t>ブン</t>
    </rPh>
    <rPh sb="23" eb="24">
      <t>ト</t>
    </rPh>
    <rPh sb="30" eb="31">
      <t>ガツ</t>
    </rPh>
    <rPh sb="33" eb="34">
      <t>ニチ</t>
    </rPh>
    <rPh sb="35" eb="36">
      <t>キン</t>
    </rPh>
    <rPh sb="41" eb="43">
      <t>イカ</t>
    </rPh>
    <rPh sb="48" eb="49">
      <t>クチ</t>
    </rPh>
    <rPh sb="49" eb="50">
      <t>ザ</t>
    </rPh>
    <rPh sb="51" eb="52">
      <t>フ</t>
    </rPh>
    <rPh sb="52" eb="53">
      <t>コ</t>
    </rPh>
    <rPh sb="56" eb="57">
      <t>ネガ</t>
    </rPh>
    <phoneticPr fontId="1"/>
  </si>
  <si>
    <t>　お願い</t>
    <rPh sb="2" eb="3">
      <t>ネガ</t>
    </rPh>
    <phoneticPr fontId="1"/>
  </si>
  <si>
    <t>〇　「参加申込書」及び「参加集計表」は、申し込みの間違いを防止するために、本Excel
    データをメールで送信いただくとともに、お手数ですがプリントアウトしたものをFAXで
    も送付をお願いします。</t>
    <rPh sb="20" eb="21">
      <t>モウ</t>
    </rPh>
    <rPh sb="22" eb="23">
      <t>コ</t>
    </rPh>
    <rPh sb="25" eb="27">
      <t>マチガ</t>
    </rPh>
    <rPh sb="29" eb="31">
      <t>ボウシ</t>
    </rPh>
    <rPh sb="37" eb="38">
      <t>ホン</t>
    </rPh>
    <rPh sb="95" eb="97">
      <t>ソウフ</t>
    </rPh>
    <rPh sb="99" eb="100">
      <t>ネガ</t>
    </rPh>
    <phoneticPr fontId="1"/>
  </si>
  <si>
    <t>〇　振込み手数料は、貴教育会でご負担をお願いします。</t>
    <rPh sb="2" eb="4">
      <t>フリコ</t>
    </rPh>
    <rPh sb="5" eb="8">
      <t>テスウリョウ</t>
    </rPh>
    <rPh sb="10" eb="11">
      <t>キ</t>
    </rPh>
    <rPh sb="11" eb="14">
      <t>キョウイクカイ</t>
    </rPh>
    <rPh sb="16" eb="18">
      <t>フタン</t>
    </rPh>
    <rPh sb="20" eb="21">
      <t>ネガ</t>
    </rPh>
    <phoneticPr fontId="1"/>
  </si>
  <si>
    <t>令和５年　　月　　日　　　　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</si>
  <si>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〇「参加申込書」及び「参加集計表」は、申し込みの間違いを防止するために、本Excelデータをメールで送信いただくとともに、お手数ですがプリントアウトしたものをFAXでも送付してください。</t>
    <phoneticPr fontId="1"/>
  </si>
  <si>
    <t>〇記入方法等
　・「番号」欄は各教育会の参加者の通し番号をご記入ください。
　・「参加分科会」の欄は、分科会番号を選択入力してください。「役員等自由参加者」は「０」を選択してください。
　・「山口大会役割等」欄には、山口大会での役割（大会役員、分科会提案者など）を記入してください。
　・「宿泊予定」欄は、宿泊する日に「○」、宿泊しない日に「×」を選択入力してください。
　・各地から山口までの来訪交通手段欄は、空路・鉄道・バス・自家用車・同乗・その他などのリストから選択入力してください。
　・「宿舎名」欄には、宿泊ホテル等をご記入ください。まだ決まっていない場合は、空欄でかまいません。後日確認させていただきます。
　・「備考」欄には次の内容等を記入してください。　　　　参加代表者…「◎」印　　宿泊世話人…「〇」印及び「携帯電話番号」（大会参加時に連絡できる番号をお願いします）</t>
    <rPh sb="1" eb="3">
      <t>キニュウ</t>
    </rPh>
    <rPh sb="3" eb="5">
      <t>ホウホウ</t>
    </rPh>
    <rPh sb="5" eb="6">
      <t>トウ</t>
    </rPh>
    <rPh sb="10" eb="12">
      <t>バンゴウ</t>
    </rPh>
    <rPh sb="13" eb="14">
      <t>ラン</t>
    </rPh>
    <rPh sb="15" eb="18">
      <t>カクキョウイク</t>
    </rPh>
    <rPh sb="18" eb="19">
      <t>カイ</t>
    </rPh>
    <rPh sb="20" eb="23">
      <t>サンカシャ</t>
    </rPh>
    <rPh sb="24" eb="25">
      <t>トオ</t>
    </rPh>
    <rPh sb="26" eb="28">
      <t>バンゴウ</t>
    </rPh>
    <rPh sb="30" eb="32">
      <t>キニュウ</t>
    </rPh>
    <rPh sb="41" eb="43">
      <t>サンカ</t>
    </rPh>
    <rPh sb="43" eb="46">
      <t>ブンカカイ</t>
    </rPh>
    <rPh sb="48" eb="49">
      <t>ラン</t>
    </rPh>
    <rPh sb="51" eb="54">
      <t>ブンカカイ</t>
    </rPh>
    <rPh sb="54" eb="56">
      <t>バンゴウ</t>
    </rPh>
    <rPh sb="57" eb="59">
      <t>センタク</t>
    </rPh>
    <rPh sb="59" eb="61">
      <t>ニュウリョク</t>
    </rPh>
    <rPh sb="83" eb="85">
      <t>センタク</t>
    </rPh>
    <rPh sb="98" eb="100">
      <t>タイカイ</t>
    </rPh>
    <rPh sb="100" eb="102">
      <t>ヤクワリ</t>
    </rPh>
    <rPh sb="102" eb="103">
      <t>トウ</t>
    </rPh>
    <rPh sb="104" eb="105">
      <t>ラン</t>
    </rPh>
    <rPh sb="110" eb="112">
      <t>タイカイ</t>
    </rPh>
    <rPh sb="114" eb="116">
      <t>ヤクワリ</t>
    </rPh>
    <rPh sb="117" eb="119">
      <t>タイカイ</t>
    </rPh>
    <rPh sb="119" eb="121">
      <t>ヤクイン</t>
    </rPh>
    <rPh sb="122" eb="125">
      <t>ブンカカイ</t>
    </rPh>
    <rPh sb="125" eb="128">
      <t>テイアンシャ</t>
    </rPh>
    <rPh sb="132" eb="134">
      <t>キニュウ</t>
    </rPh>
    <rPh sb="145" eb="147">
      <t>シュクハク</t>
    </rPh>
    <rPh sb="147" eb="149">
      <t>ヨテイ</t>
    </rPh>
    <rPh sb="150" eb="151">
      <t>ラン</t>
    </rPh>
    <rPh sb="163" eb="165">
      <t>シュクハク</t>
    </rPh>
    <rPh sb="168" eb="169">
      <t>ヒ</t>
    </rPh>
    <rPh sb="174" eb="176">
      <t>センタク</t>
    </rPh>
    <rPh sb="176" eb="178">
      <t>ニュウリョク</t>
    </rPh>
    <rPh sb="188" eb="190">
      <t>カクチ</t>
    </rPh>
    <rPh sb="192" eb="194">
      <t>ヤマグチ</t>
    </rPh>
    <rPh sb="197" eb="199">
      <t>ライホウ</t>
    </rPh>
    <rPh sb="199" eb="201">
      <t>コウツウ</t>
    </rPh>
    <rPh sb="201" eb="203">
      <t>シュダン</t>
    </rPh>
    <rPh sb="203" eb="204">
      <t>ラン</t>
    </rPh>
    <rPh sb="215" eb="219">
      <t>ジカヨウシャ</t>
    </rPh>
    <rPh sb="220" eb="222">
      <t>ドウジョウ</t>
    </rPh>
    <rPh sb="225" eb="226">
      <t>タ</t>
    </rPh>
    <rPh sb="234" eb="236">
      <t>センタク</t>
    </rPh>
    <rPh sb="236" eb="238">
      <t>ニュウリョク</t>
    </rPh>
    <rPh sb="249" eb="251">
      <t>シュクシャ</t>
    </rPh>
    <rPh sb="251" eb="252">
      <t>メイ</t>
    </rPh>
    <rPh sb="253" eb="254">
      <t>ラン</t>
    </rPh>
    <rPh sb="257" eb="259">
      <t>シュクハク</t>
    </rPh>
    <rPh sb="262" eb="263">
      <t>トウ</t>
    </rPh>
    <rPh sb="265" eb="267">
      <t>キニュウ</t>
    </rPh>
    <rPh sb="274" eb="275">
      <t>キ</t>
    </rPh>
    <rPh sb="281" eb="283">
      <t>バアイ</t>
    </rPh>
    <rPh sb="285" eb="287">
      <t>クウラン</t>
    </rPh>
    <rPh sb="295" eb="297">
      <t>ゴジツ</t>
    </rPh>
    <rPh sb="297" eb="299">
      <t>カクニン</t>
    </rPh>
    <rPh sb="313" eb="315">
      <t>ビコウ</t>
    </rPh>
    <rPh sb="316" eb="317">
      <t>ラン</t>
    </rPh>
    <rPh sb="319" eb="320">
      <t>ツギ</t>
    </rPh>
    <rPh sb="321" eb="323">
      <t>ナイヨウ</t>
    </rPh>
    <rPh sb="323" eb="324">
      <t>トウ</t>
    </rPh>
    <rPh sb="325" eb="327">
      <t>キニュウ</t>
    </rPh>
    <rPh sb="338" eb="340">
      <t>サンカ</t>
    </rPh>
    <rPh sb="340" eb="343">
      <t>ダイヒョウシャ</t>
    </rPh>
    <rPh sb="347" eb="348">
      <t>シルシ</t>
    </rPh>
    <rPh sb="350" eb="352">
      <t>シュクハク</t>
    </rPh>
    <rPh sb="352" eb="354">
      <t>セワ</t>
    </rPh>
    <rPh sb="354" eb="355">
      <t>ニン</t>
    </rPh>
    <rPh sb="359" eb="360">
      <t>シルシ</t>
    </rPh>
    <rPh sb="371" eb="373">
      <t>タイカイ</t>
    </rPh>
    <rPh sb="373" eb="375">
      <t>サンカ</t>
    </rPh>
    <rPh sb="375" eb="376">
      <t>ジ</t>
    </rPh>
    <rPh sb="382" eb="384">
      <t>バンゴウ</t>
    </rPh>
    <rPh sb="386" eb="387">
      <t>ネガ</t>
    </rPh>
    <phoneticPr fontId="1"/>
  </si>
  <si>
    <t>〇　「役員等自由参加者」とは、大会の役割等があり、分科会グループ討議に参加できな
　 い方です。参加者は、原則いずれかの分科会にご参加いただきますようお願いします。</t>
    <rPh sb="3" eb="5">
      <t>ヤクイン</t>
    </rPh>
    <rPh sb="5" eb="6">
      <t>トウ</t>
    </rPh>
    <rPh sb="6" eb="8">
      <t>ジユウ</t>
    </rPh>
    <rPh sb="8" eb="11">
      <t>サンカシャ</t>
    </rPh>
    <rPh sb="15" eb="17">
      <t>タイカイ</t>
    </rPh>
    <rPh sb="18" eb="20">
      <t>ヤクワリ</t>
    </rPh>
    <rPh sb="20" eb="21">
      <t>トウ</t>
    </rPh>
    <rPh sb="25" eb="28">
      <t>ブンカカイ</t>
    </rPh>
    <rPh sb="32" eb="34">
      <t>トウギ</t>
    </rPh>
    <rPh sb="35" eb="37">
      <t>サンカ</t>
    </rPh>
    <rPh sb="44" eb="45">
      <t>カタ</t>
    </rPh>
    <rPh sb="48" eb="51">
      <t>サンカシャ</t>
    </rPh>
    <rPh sb="53" eb="55">
      <t>ゲンソク</t>
    </rPh>
    <rPh sb="60" eb="63">
      <t>ブンカカイ</t>
    </rPh>
    <rPh sb="65" eb="67">
      <t>サンカ</t>
    </rPh>
    <rPh sb="76" eb="7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</si>
</sst>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2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u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Century"/>
      <family val="1"/>
    </font>
    <font>
      <b/>
      <sz val="12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FFC000"/>
      </left>
      <right style="hair">
        <color rgb="FFFFC000"/>
      </right>
      <top style="hair">
        <color rgb="FFFFC000"/>
      </top>
      <bottom style="hair">
        <color rgb="FFFFC000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2" fillId="0" borderId="0" xfId="0" applyFont="1" applyFill="1" applyAlignment="1" applyProtection="1">
      <alignment horizontal="center" vertical="center" shrinkToFit="1"/>
    </xf>
    <xf numFmtId="0" fontId="14" fillId="0" borderId="4" xfId="0" applyFont="1" applyBorder="1" applyProtection="1">
      <alignment vertical="center"/>
    </xf>
    <xf numFmtId="0" fontId="14" fillId="0" borderId="5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9" fillId="0" borderId="6" xfId="0" applyFont="1" applyBorder="1" applyProtection="1">
      <alignment vertical="center"/>
    </xf>
    <xf numFmtId="0" fontId="14" fillId="0" borderId="7" xfId="0" applyFont="1" applyBorder="1" applyProtection="1">
      <alignment vertical="center"/>
    </xf>
    <xf numFmtId="0" fontId="9" fillId="3" borderId="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177" fontId="9" fillId="0" borderId="8" xfId="0" applyNumberFormat="1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Continuous" vertical="center" shrinkToFit="1"/>
    </xf>
    <xf numFmtId="0" fontId="14" fillId="0" borderId="3" xfId="0" applyFont="1" applyBorder="1" applyAlignment="1" applyProtection="1">
      <alignment horizontal="distributed" vertical="center"/>
    </xf>
    <xf numFmtId="0" fontId="15" fillId="0" borderId="0" xfId="0" quotePrefix="1" applyFont="1" applyAlignment="1" applyProtection="1">
      <alignment horizontal="center" vertical="center"/>
    </xf>
    <xf numFmtId="0" fontId="8" fillId="4" borderId="9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>
      <alignment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4" fillId="0" borderId="3" xfId="0" applyFont="1" applyBorder="1" applyAlignment="1" applyProtection="1">
      <alignment horizontal="right" vertical="center" indent="1"/>
    </xf>
    <xf numFmtId="0" fontId="16" fillId="0" borderId="0" xfId="0" applyFont="1" applyProtection="1">
      <alignment vertical="center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4" borderId="16" xfId="0" applyFont="1" applyFill="1" applyBorder="1">
      <alignment vertical="center"/>
    </xf>
    <xf numFmtId="0" fontId="8" fillId="4" borderId="17" xfId="0" applyFont="1" applyFill="1" applyBorder="1">
      <alignment vertical="center"/>
    </xf>
    <xf numFmtId="0" fontId="8" fillId="0" borderId="18" xfId="0" applyFont="1" applyBorder="1">
      <alignment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2" borderId="29" xfId="0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0" fontId="14" fillId="0" borderId="4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left" vertical="center" indent="2"/>
    </xf>
    <xf numFmtId="49" fontId="5" fillId="0" borderId="28" xfId="0" applyNumberFormat="1" applyFont="1" applyBorder="1" applyAlignment="1" applyProtection="1">
      <alignment horizontal="left" vertical="center" indent="2"/>
    </xf>
    <xf numFmtId="49" fontId="5" fillId="0" borderId="4" xfId="0" applyNumberFormat="1" applyFont="1" applyBorder="1" applyAlignment="1" applyProtection="1">
      <alignment horizontal="left" vertical="center" indent="2"/>
    </xf>
    <xf numFmtId="0" fontId="0" fillId="2" borderId="0" xfId="0" applyFill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left" vertical="center" indent="2" shrinkToFit="1"/>
    </xf>
    <xf numFmtId="49" fontId="5" fillId="0" borderId="28" xfId="0" applyNumberFormat="1" applyFont="1" applyBorder="1" applyAlignment="1" applyProtection="1">
      <alignment horizontal="left" vertical="center" indent="2" shrinkToFit="1"/>
    </xf>
    <xf numFmtId="49" fontId="5" fillId="0" borderId="4" xfId="0" applyNumberFormat="1" applyFont="1" applyBorder="1" applyAlignment="1" applyProtection="1">
      <alignment horizontal="left" vertical="center" indent="2" shrinkToFit="1"/>
    </xf>
  </cellXfs>
  <cellStyles count="1">
    <cellStyle name="標準" xfId="0" builtinId="0"/>
  </cellStyles>
  <dxfs count="2"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76200</xdr:rowOff>
    </xdr:from>
    <xdr:to>
      <xdr:col>2</xdr:col>
      <xdr:colOff>809625</xdr:colOff>
      <xdr:row>1</xdr:row>
      <xdr:rowOff>222099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EFFECE-379F-B286-5439-BBF4EC966BCB}"/>
            </a:ext>
          </a:extLst>
        </xdr:cNvPr>
        <xdr:cNvSpPr txBox="1"/>
      </xdr:nvSpPr>
      <xdr:spPr>
        <a:xfrm>
          <a:off x="695325" y="57150"/>
          <a:ext cx="1130300" cy="3397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36000">
            <a:lnSpc>
              <a:spcPts val="2400"/>
            </a:lnSpc>
          </a:pPr>
          <a:r>
            <a:rPr kumimoji="1" lang="ja-JP" altLang="en-US" sz="1600"/>
            <a:t>様式５</a:t>
          </a:r>
        </a:p>
      </xdr:txBody>
    </xdr:sp>
    <xdr:clientData/>
  </xdr:twoCellAnchor>
  <xdr:twoCellAnchor>
    <xdr:from>
      <xdr:col>1</xdr:col>
      <xdr:colOff>123825</xdr:colOff>
      <xdr:row>37</xdr:row>
      <xdr:rowOff>76200</xdr:rowOff>
    </xdr:from>
    <xdr:to>
      <xdr:col>2</xdr:col>
      <xdr:colOff>533400</xdr:colOff>
      <xdr:row>38</xdr:row>
      <xdr:rowOff>190701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042DC8-B689-3241-7824-562864C5BA7C}"/>
            </a:ext>
          </a:extLst>
        </xdr:cNvPr>
        <xdr:cNvSpPr txBox="1"/>
      </xdr:nvSpPr>
      <xdr:spPr>
        <a:xfrm>
          <a:off x="695325" y="9494044"/>
          <a:ext cx="862013" cy="3524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6000">
            <a:lnSpc>
              <a:spcPts val="2400"/>
            </a:lnSpc>
          </a:pPr>
          <a:r>
            <a:rPr kumimoji="1" lang="ja-JP" altLang="en-US" sz="1600"/>
            <a:t>様式５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57150</xdr:rowOff>
    </xdr:from>
    <xdr:to>
      <xdr:col>1</xdr:col>
      <xdr:colOff>552449</xdr:colOff>
      <xdr:row>0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323654-6321-D5F8-2AF6-E6C1D517E454}"/>
            </a:ext>
          </a:extLst>
        </xdr:cNvPr>
        <xdr:cNvSpPr txBox="1"/>
      </xdr:nvSpPr>
      <xdr:spPr>
        <a:xfrm>
          <a:off x="85725" y="57150"/>
          <a:ext cx="800099" cy="3238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>
            <a:lnSpc>
              <a:spcPts val="1900"/>
            </a:lnSpc>
          </a:pPr>
          <a:r>
            <a:rPr kumimoji="1" lang="ja-JP" altLang="en-US" sz="1400"/>
            <a:t>様式６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4"/>
  <sheetViews>
    <sheetView tabSelected="1" view="pageBreakPreview" zoomScaleNormal="100" zoomScaleSheetLayoutView="100" workbookViewId="0">
      <selection activeCell="L9" sqref="L9"/>
    </sheetView>
  </sheetViews>
  <sheetFormatPr defaultRowHeight="18.75" x14ac:dyDescent="0.4"/>
  <cols>
    <col min="1" max="1" width="7.5" customWidth="1"/>
    <col min="2" max="2" width="5.875" customWidth="1"/>
    <col min="3" max="3" width="13.75" customWidth="1"/>
    <col min="4" max="4" width="18.75" customWidth="1"/>
    <col min="5" max="5" width="28.125" customWidth="1"/>
    <col min="6" max="6" width="6.875" customWidth="1"/>
    <col min="7" max="7" width="10.75" customWidth="1"/>
    <col min="8" max="8" width="13.625" customWidth="1"/>
    <col min="9" max="9" width="18.125" customWidth="1"/>
    <col min="10" max="11" width="5.25" customWidth="1"/>
    <col min="12" max="12" width="10.625" style="60" customWidth="1"/>
    <col min="13" max="13" width="18.125" customWidth="1"/>
    <col min="14" max="14" width="17.5" customWidth="1"/>
  </cols>
  <sheetData>
    <row r="1" spans="2:19" x14ac:dyDescent="0.4">
      <c r="B1" s="9"/>
    </row>
    <row r="2" spans="2:19" s="1" customFormat="1" ht="21" x14ac:dyDescent="0.4">
      <c r="D2" s="2" t="s">
        <v>97</v>
      </c>
      <c r="E2" s="57" t="s">
        <v>78</v>
      </c>
      <c r="L2" s="61"/>
      <c r="N2" s="80" t="s">
        <v>115</v>
      </c>
    </row>
    <row r="3" spans="2:19" s="1" customFormat="1" ht="24" x14ac:dyDescent="0.4">
      <c r="B3" s="53" t="s">
        <v>72</v>
      </c>
      <c r="L3" s="61"/>
      <c r="M3" s="75" t="s">
        <v>107</v>
      </c>
      <c r="N3" s="79" t="s">
        <v>106</v>
      </c>
    </row>
    <row r="4" spans="2:19" s="1" customFormat="1" ht="7.5" customHeight="1" x14ac:dyDescent="0.4">
      <c r="H4" s="2"/>
      <c r="I4" s="2"/>
      <c r="J4" s="3"/>
      <c r="L4" s="61"/>
      <c r="M4" s="3"/>
      <c r="N4" s="4"/>
    </row>
    <row r="5" spans="2:19" s="1" customFormat="1" ht="13.5" x14ac:dyDescent="0.4">
      <c r="B5" s="90" t="s">
        <v>0</v>
      </c>
      <c r="C5" s="81" t="s">
        <v>1</v>
      </c>
      <c r="D5" s="83" t="s">
        <v>80</v>
      </c>
      <c r="E5" s="96" t="s">
        <v>11</v>
      </c>
      <c r="F5" s="85" t="s">
        <v>12</v>
      </c>
      <c r="G5" s="95" t="s">
        <v>33</v>
      </c>
      <c r="H5" s="95" t="s">
        <v>60</v>
      </c>
      <c r="I5" s="85" t="s">
        <v>40</v>
      </c>
      <c r="J5" s="92" t="s">
        <v>2</v>
      </c>
      <c r="K5" s="93"/>
      <c r="L5" s="58" t="s">
        <v>91</v>
      </c>
      <c r="M5" s="90" t="s">
        <v>3</v>
      </c>
      <c r="N5" s="90" t="s">
        <v>7</v>
      </c>
    </row>
    <row r="6" spans="2:19" s="1" customFormat="1" ht="14.25" thickBot="1" x14ac:dyDescent="0.45">
      <c r="B6" s="91"/>
      <c r="C6" s="82"/>
      <c r="D6" s="84"/>
      <c r="E6" s="97"/>
      <c r="F6" s="94"/>
      <c r="G6" s="91"/>
      <c r="H6" s="91"/>
      <c r="I6" s="86"/>
      <c r="J6" s="5" t="s">
        <v>59</v>
      </c>
      <c r="K6" s="5" t="s">
        <v>51</v>
      </c>
      <c r="L6" s="59" t="s">
        <v>92</v>
      </c>
      <c r="M6" s="91"/>
      <c r="N6" s="91"/>
    </row>
    <row r="7" spans="2:19" s="1" customFormat="1" ht="18" customHeight="1" thickTop="1" x14ac:dyDescent="0.4">
      <c r="B7" s="47" t="s">
        <v>5</v>
      </c>
      <c r="C7" s="66" t="s">
        <v>55</v>
      </c>
      <c r="D7" s="72" t="s">
        <v>56</v>
      </c>
      <c r="E7" s="69" t="s">
        <v>50</v>
      </c>
      <c r="F7" s="49">
        <v>0</v>
      </c>
      <c r="G7" s="48" t="s">
        <v>36</v>
      </c>
      <c r="H7" s="47" t="s">
        <v>35</v>
      </c>
      <c r="I7" s="47" t="s">
        <v>37</v>
      </c>
      <c r="J7" s="48" t="s">
        <v>6</v>
      </c>
      <c r="K7" s="48" t="s">
        <v>6</v>
      </c>
      <c r="L7" s="63" t="s">
        <v>104</v>
      </c>
      <c r="M7" s="47" t="s">
        <v>4</v>
      </c>
      <c r="N7" s="47" t="s">
        <v>39</v>
      </c>
    </row>
    <row r="8" spans="2:19" s="1" customFormat="1" ht="18" customHeight="1" thickBot="1" x14ac:dyDescent="0.45">
      <c r="B8" s="50" t="s">
        <v>8</v>
      </c>
      <c r="C8" s="67" t="s">
        <v>58</v>
      </c>
      <c r="D8" s="73" t="s">
        <v>57</v>
      </c>
      <c r="E8" s="70" t="s">
        <v>90</v>
      </c>
      <c r="F8" s="52">
        <v>3</v>
      </c>
      <c r="G8" s="51"/>
      <c r="H8" s="50" t="s">
        <v>34</v>
      </c>
      <c r="I8" s="50" t="s">
        <v>38</v>
      </c>
      <c r="J8" s="51" t="s">
        <v>6</v>
      </c>
      <c r="K8" s="51" t="s">
        <v>9</v>
      </c>
      <c r="L8" s="64" t="s">
        <v>100</v>
      </c>
      <c r="M8" s="50" t="s">
        <v>10</v>
      </c>
      <c r="N8" s="50" t="s">
        <v>41</v>
      </c>
    </row>
    <row r="9" spans="2:19" s="1" customFormat="1" ht="18" customHeight="1" thickTop="1" x14ac:dyDescent="0.4">
      <c r="B9" s="6">
        <v>1</v>
      </c>
      <c r="C9" s="68"/>
      <c r="D9" s="74"/>
      <c r="E9" s="71"/>
      <c r="F9" s="8"/>
      <c r="G9" s="12"/>
      <c r="H9" s="6"/>
      <c r="I9" s="6"/>
      <c r="J9" s="6"/>
      <c r="K9" s="6"/>
      <c r="L9" s="65"/>
      <c r="M9" s="6"/>
      <c r="N9" s="6"/>
      <c r="Q9" s="1">
        <v>0</v>
      </c>
    </row>
    <row r="10" spans="2:19" s="1" customFormat="1" ht="18" customHeight="1" x14ac:dyDescent="0.4">
      <c r="B10" s="6">
        <v>2</v>
      </c>
      <c r="C10" s="68"/>
      <c r="D10" s="74"/>
      <c r="E10" s="71"/>
      <c r="F10" s="8"/>
      <c r="G10" s="12"/>
      <c r="H10" s="6"/>
      <c r="I10" s="6"/>
      <c r="J10" s="6"/>
      <c r="K10" s="6"/>
      <c r="L10" s="65"/>
      <c r="M10" s="6"/>
      <c r="N10" s="6"/>
      <c r="Q10" s="1">
        <v>1</v>
      </c>
      <c r="R10" s="1" t="s">
        <v>68</v>
      </c>
      <c r="S10" s="1" t="s">
        <v>70</v>
      </c>
    </row>
    <row r="11" spans="2:19" s="1" customFormat="1" ht="18" customHeight="1" x14ac:dyDescent="0.4">
      <c r="B11" s="6">
        <v>3</v>
      </c>
      <c r="C11" s="68"/>
      <c r="D11" s="74"/>
      <c r="E11" s="71"/>
      <c r="F11" s="8"/>
      <c r="G11" s="12"/>
      <c r="H11" s="6"/>
      <c r="I11" s="6"/>
      <c r="J11" s="6"/>
      <c r="K11" s="6"/>
      <c r="L11" s="65"/>
      <c r="M11" s="6"/>
      <c r="N11" s="6"/>
      <c r="Q11" s="1">
        <v>2</v>
      </c>
      <c r="R11" s="1" t="s">
        <v>69</v>
      </c>
      <c r="S11" s="1" t="s">
        <v>71</v>
      </c>
    </row>
    <row r="12" spans="2:19" s="1" customFormat="1" ht="18" customHeight="1" x14ac:dyDescent="0.4">
      <c r="B12" s="6">
        <v>4</v>
      </c>
      <c r="C12" s="68"/>
      <c r="D12" s="74"/>
      <c r="E12" s="71"/>
      <c r="F12" s="8"/>
      <c r="G12" s="12"/>
      <c r="H12" s="6"/>
      <c r="I12" s="6"/>
      <c r="J12" s="6"/>
      <c r="K12" s="6"/>
      <c r="L12" s="65"/>
      <c r="M12" s="6"/>
      <c r="N12" s="6"/>
      <c r="Q12" s="1">
        <v>3</v>
      </c>
    </row>
    <row r="13" spans="2:19" s="1" customFormat="1" ht="18" customHeight="1" x14ac:dyDescent="0.4">
      <c r="B13" s="6">
        <v>5</v>
      </c>
      <c r="C13" s="68"/>
      <c r="D13" s="74"/>
      <c r="E13" s="71"/>
      <c r="F13" s="8"/>
      <c r="G13" s="12"/>
      <c r="H13" s="6"/>
      <c r="I13" s="6"/>
      <c r="J13" s="6"/>
      <c r="K13" s="6"/>
      <c r="L13" s="65"/>
      <c r="M13" s="6"/>
      <c r="N13" s="6"/>
      <c r="Q13" s="1">
        <v>4</v>
      </c>
      <c r="S13" s="1" t="s">
        <v>99</v>
      </c>
    </row>
    <row r="14" spans="2:19" s="1" customFormat="1" ht="18" customHeight="1" x14ac:dyDescent="0.4">
      <c r="B14" s="6">
        <v>6</v>
      </c>
      <c r="C14" s="68"/>
      <c r="D14" s="74"/>
      <c r="E14" s="71"/>
      <c r="F14" s="8"/>
      <c r="G14" s="12"/>
      <c r="H14" s="6"/>
      <c r="I14" s="6"/>
      <c r="J14" s="6"/>
      <c r="K14" s="6"/>
      <c r="L14" s="65"/>
      <c r="M14" s="6"/>
      <c r="N14" s="6"/>
      <c r="Q14" s="1">
        <v>5</v>
      </c>
      <c r="S14" s="1" t="s">
        <v>101</v>
      </c>
    </row>
    <row r="15" spans="2:19" s="1" customFormat="1" ht="18" customHeight="1" x14ac:dyDescent="0.4">
      <c r="B15" s="6">
        <v>7</v>
      </c>
      <c r="C15" s="68"/>
      <c r="D15" s="74"/>
      <c r="E15" s="71"/>
      <c r="F15" s="8"/>
      <c r="G15" s="12"/>
      <c r="H15" s="6"/>
      <c r="I15" s="6"/>
      <c r="J15" s="6"/>
      <c r="K15" s="6"/>
      <c r="L15" s="65"/>
      <c r="M15" s="6"/>
      <c r="N15" s="6"/>
      <c r="Q15" s="1">
        <v>6</v>
      </c>
      <c r="S15" s="1" t="s">
        <v>104</v>
      </c>
    </row>
    <row r="16" spans="2:19" s="1" customFormat="1" ht="18" customHeight="1" x14ac:dyDescent="0.4">
      <c r="B16" s="6">
        <v>8</v>
      </c>
      <c r="C16" s="68"/>
      <c r="D16" s="74"/>
      <c r="E16" s="71"/>
      <c r="F16" s="8"/>
      <c r="G16" s="12"/>
      <c r="H16" s="6"/>
      <c r="I16" s="6"/>
      <c r="J16" s="6"/>
      <c r="K16" s="6"/>
      <c r="L16" s="65"/>
      <c r="M16" s="6"/>
      <c r="N16" s="6"/>
      <c r="Q16" s="1">
        <v>7</v>
      </c>
      <c r="S16" s="1" t="s">
        <v>100</v>
      </c>
    </row>
    <row r="17" spans="2:19" s="1" customFormat="1" ht="18" customHeight="1" x14ac:dyDescent="0.4">
      <c r="B17" s="6">
        <v>9</v>
      </c>
      <c r="C17" s="68"/>
      <c r="D17" s="74"/>
      <c r="E17" s="71"/>
      <c r="F17" s="8"/>
      <c r="G17" s="12"/>
      <c r="H17" s="6"/>
      <c r="I17" s="6"/>
      <c r="J17" s="6"/>
      <c r="K17" s="6"/>
      <c r="L17" s="65"/>
      <c r="M17" s="6"/>
      <c r="N17" s="6"/>
      <c r="Q17" s="1">
        <v>8</v>
      </c>
      <c r="S17" s="1" t="s">
        <v>102</v>
      </c>
    </row>
    <row r="18" spans="2:19" s="1" customFormat="1" ht="18" customHeight="1" x14ac:dyDescent="0.4">
      <c r="B18" s="6">
        <v>10</v>
      </c>
      <c r="C18" s="68"/>
      <c r="D18" s="74"/>
      <c r="E18" s="71"/>
      <c r="F18" s="8"/>
      <c r="G18" s="12"/>
      <c r="H18" s="6"/>
      <c r="I18" s="6"/>
      <c r="J18" s="6"/>
      <c r="K18" s="6"/>
      <c r="L18" s="65"/>
      <c r="M18" s="6"/>
      <c r="N18" s="6"/>
      <c r="Q18" s="1">
        <v>9</v>
      </c>
      <c r="S18" s="1" t="s">
        <v>105</v>
      </c>
    </row>
    <row r="19" spans="2:19" s="1" customFormat="1" ht="18" customHeight="1" x14ac:dyDescent="0.4">
      <c r="B19" s="6">
        <v>11</v>
      </c>
      <c r="C19" s="68"/>
      <c r="D19" s="74"/>
      <c r="E19" s="71"/>
      <c r="F19" s="8"/>
      <c r="G19" s="12"/>
      <c r="H19" s="6"/>
      <c r="I19" s="6"/>
      <c r="J19" s="6"/>
      <c r="K19" s="6"/>
      <c r="L19" s="65"/>
      <c r="M19" s="6"/>
      <c r="N19" s="6"/>
      <c r="Q19" s="1">
        <v>10</v>
      </c>
      <c r="S19" s="1" t="s">
        <v>103</v>
      </c>
    </row>
    <row r="20" spans="2:19" s="1" customFormat="1" ht="18" customHeight="1" x14ac:dyDescent="0.4">
      <c r="B20" s="6">
        <v>12</v>
      </c>
      <c r="C20" s="68"/>
      <c r="D20" s="74"/>
      <c r="E20" s="71"/>
      <c r="F20" s="8"/>
      <c r="G20" s="12"/>
      <c r="H20" s="6"/>
      <c r="I20" s="6"/>
      <c r="J20" s="6"/>
      <c r="K20" s="6"/>
      <c r="L20" s="65"/>
      <c r="M20" s="6"/>
      <c r="N20" s="6"/>
      <c r="S20" s="1" t="s">
        <v>81</v>
      </c>
    </row>
    <row r="21" spans="2:19" s="1" customFormat="1" ht="18" customHeight="1" x14ac:dyDescent="0.4">
      <c r="B21" s="6">
        <v>13</v>
      </c>
      <c r="C21" s="68"/>
      <c r="D21" s="74"/>
      <c r="E21" s="71"/>
      <c r="F21" s="8"/>
      <c r="G21" s="12"/>
      <c r="H21" s="6"/>
      <c r="I21" s="6"/>
      <c r="J21" s="6"/>
      <c r="K21" s="6"/>
      <c r="L21" s="65"/>
      <c r="M21" s="6"/>
      <c r="N21" s="6"/>
      <c r="S21" s="1" t="s">
        <v>82</v>
      </c>
    </row>
    <row r="22" spans="2:19" s="1" customFormat="1" ht="18" customHeight="1" x14ac:dyDescent="0.4">
      <c r="B22" s="6">
        <v>14</v>
      </c>
      <c r="C22" s="68"/>
      <c r="D22" s="74"/>
      <c r="E22" s="71"/>
      <c r="F22" s="8"/>
      <c r="G22" s="12"/>
      <c r="H22" s="6"/>
      <c r="I22" s="6"/>
      <c r="J22" s="6"/>
      <c r="K22" s="6"/>
      <c r="L22" s="65"/>
      <c r="M22" s="6"/>
      <c r="N22" s="6"/>
      <c r="S22" s="1" t="s">
        <v>83</v>
      </c>
    </row>
    <row r="23" spans="2:19" s="1" customFormat="1" ht="18" customHeight="1" x14ac:dyDescent="0.4">
      <c r="B23" s="6">
        <v>15</v>
      </c>
      <c r="C23" s="68"/>
      <c r="D23" s="74"/>
      <c r="E23" s="71"/>
      <c r="F23" s="8"/>
      <c r="G23" s="12"/>
      <c r="H23" s="6"/>
      <c r="I23" s="6"/>
      <c r="J23" s="6"/>
      <c r="K23" s="6"/>
      <c r="L23" s="65"/>
      <c r="M23" s="6"/>
      <c r="N23" s="6"/>
    </row>
    <row r="24" spans="2:19" s="1" customFormat="1" ht="18" customHeight="1" x14ac:dyDescent="0.4">
      <c r="B24" s="6">
        <v>16</v>
      </c>
      <c r="C24" s="68"/>
      <c r="D24" s="74"/>
      <c r="E24" s="71"/>
      <c r="F24" s="8"/>
      <c r="G24" s="12"/>
      <c r="H24" s="6"/>
      <c r="I24" s="6"/>
      <c r="J24" s="6"/>
      <c r="K24" s="6"/>
      <c r="L24" s="65"/>
      <c r="M24" s="6"/>
      <c r="N24" s="6"/>
    </row>
    <row r="25" spans="2:19" s="1" customFormat="1" ht="18" customHeight="1" x14ac:dyDescent="0.4">
      <c r="B25" s="6">
        <v>17</v>
      </c>
      <c r="C25" s="68"/>
      <c r="D25" s="74"/>
      <c r="E25" s="71"/>
      <c r="F25" s="8"/>
      <c r="G25" s="12"/>
      <c r="H25" s="6"/>
      <c r="I25" s="6"/>
      <c r="J25" s="6"/>
      <c r="K25" s="6"/>
      <c r="L25" s="65"/>
      <c r="M25" s="6"/>
      <c r="N25" s="6"/>
    </row>
    <row r="26" spans="2:19" s="1" customFormat="1" ht="18" customHeight="1" x14ac:dyDescent="0.4">
      <c r="B26" s="6">
        <v>18</v>
      </c>
      <c r="C26" s="68"/>
      <c r="D26" s="74"/>
      <c r="E26" s="71"/>
      <c r="F26" s="8"/>
      <c r="G26" s="12"/>
      <c r="H26" s="6"/>
      <c r="I26" s="6"/>
      <c r="J26" s="6"/>
      <c r="K26" s="6"/>
      <c r="L26" s="65"/>
      <c r="M26" s="6"/>
      <c r="N26" s="6"/>
    </row>
    <row r="27" spans="2:19" s="1" customFormat="1" ht="18" customHeight="1" x14ac:dyDescent="0.4">
      <c r="B27" s="6">
        <v>19</v>
      </c>
      <c r="C27" s="68"/>
      <c r="D27" s="74"/>
      <c r="E27" s="71"/>
      <c r="F27" s="8"/>
      <c r="G27" s="12"/>
      <c r="H27" s="6"/>
      <c r="I27" s="6"/>
      <c r="J27" s="6"/>
      <c r="K27" s="6"/>
      <c r="L27" s="65"/>
      <c r="M27" s="6"/>
      <c r="N27" s="6"/>
    </row>
    <row r="28" spans="2:19" s="1" customFormat="1" ht="18" customHeight="1" x14ac:dyDescent="0.4">
      <c r="B28" s="6">
        <v>20</v>
      </c>
      <c r="C28" s="68"/>
      <c r="D28" s="74"/>
      <c r="E28" s="71"/>
      <c r="F28" s="8"/>
      <c r="G28" s="12"/>
      <c r="H28" s="6"/>
      <c r="I28" s="6"/>
      <c r="J28" s="6"/>
      <c r="K28" s="6"/>
      <c r="L28" s="65"/>
      <c r="M28" s="6"/>
      <c r="N28" s="6"/>
    </row>
    <row r="29" spans="2:19" s="1" customFormat="1" ht="18" customHeight="1" x14ac:dyDescent="0.4">
      <c r="B29" s="6">
        <v>21</v>
      </c>
      <c r="C29" s="68"/>
      <c r="D29" s="74"/>
      <c r="E29" s="71"/>
      <c r="F29" s="8"/>
      <c r="G29" s="12"/>
      <c r="H29" s="6"/>
      <c r="I29" s="6"/>
      <c r="J29" s="6"/>
      <c r="K29" s="6"/>
      <c r="L29" s="65"/>
      <c r="M29" s="6"/>
      <c r="N29" s="6"/>
    </row>
    <row r="30" spans="2:19" s="1" customFormat="1" ht="18" customHeight="1" x14ac:dyDescent="0.4">
      <c r="B30" s="6">
        <v>22</v>
      </c>
      <c r="C30" s="68"/>
      <c r="D30" s="74"/>
      <c r="E30" s="71"/>
      <c r="F30" s="8"/>
      <c r="G30" s="12"/>
      <c r="H30" s="6"/>
      <c r="I30" s="6"/>
      <c r="J30" s="6"/>
      <c r="K30" s="6"/>
      <c r="L30" s="65"/>
      <c r="M30" s="6"/>
      <c r="N30" s="6"/>
    </row>
    <row r="31" spans="2:19" s="1" customFormat="1" ht="18" customHeight="1" x14ac:dyDescent="0.4">
      <c r="B31" s="6">
        <v>23</v>
      </c>
      <c r="C31" s="68"/>
      <c r="D31" s="74"/>
      <c r="E31" s="71"/>
      <c r="F31" s="8"/>
      <c r="G31" s="12"/>
      <c r="H31" s="6"/>
      <c r="I31" s="6"/>
      <c r="J31" s="6"/>
      <c r="K31" s="6"/>
      <c r="L31" s="65"/>
      <c r="M31" s="6"/>
      <c r="N31" s="6"/>
    </row>
    <row r="32" spans="2:19" s="1" customFormat="1" ht="18" customHeight="1" x14ac:dyDescent="0.4">
      <c r="B32" s="6">
        <v>24</v>
      </c>
      <c r="C32" s="68"/>
      <c r="D32" s="74"/>
      <c r="E32" s="71"/>
      <c r="F32" s="8"/>
      <c r="G32" s="12"/>
      <c r="H32" s="6"/>
      <c r="I32" s="6"/>
      <c r="J32" s="6"/>
      <c r="K32" s="6"/>
      <c r="L32" s="65"/>
      <c r="M32" s="6"/>
      <c r="N32" s="6"/>
    </row>
    <row r="33" spans="2:14" s="1" customFormat="1" ht="18" customHeight="1" x14ac:dyDescent="0.4">
      <c r="B33" s="6">
        <v>25</v>
      </c>
      <c r="C33" s="68"/>
      <c r="D33" s="74"/>
      <c r="E33" s="71"/>
      <c r="F33" s="8"/>
      <c r="G33" s="12"/>
      <c r="H33" s="6"/>
      <c r="I33" s="6"/>
      <c r="J33" s="6"/>
      <c r="K33" s="6"/>
      <c r="L33" s="65"/>
      <c r="M33" s="6"/>
      <c r="N33" s="6"/>
    </row>
    <row r="34" spans="2:14" s="1" customFormat="1" ht="9" customHeight="1" x14ac:dyDescent="0.4">
      <c r="B34" s="7"/>
      <c r="C34" s="7"/>
      <c r="D34" s="7"/>
      <c r="E34" s="7"/>
      <c r="F34" s="7"/>
      <c r="G34" s="7"/>
      <c r="H34" s="7"/>
      <c r="I34" s="7"/>
      <c r="J34" s="7"/>
      <c r="K34" s="7"/>
      <c r="L34" s="62"/>
      <c r="M34" s="7"/>
      <c r="N34" s="7"/>
    </row>
    <row r="35" spans="2:14" s="1" customFormat="1" ht="13.5" x14ac:dyDescent="0.4">
      <c r="B35" s="89" t="s">
        <v>116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2:14" s="1" customFormat="1" ht="13.5" x14ac:dyDescent="0.4">
      <c r="B36" s="87" t="s">
        <v>77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2:14" s="1" customFormat="1" ht="114.75" customHeight="1" x14ac:dyDescent="0.4">
      <c r="B37" s="88" t="s">
        <v>117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 x14ac:dyDescent="0.4">
      <c r="B38" s="9"/>
    </row>
    <row r="39" spans="2:14" s="1" customFormat="1" ht="21" x14ac:dyDescent="0.4">
      <c r="D39" s="2" t="s">
        <v>79</v>
      </c>
      <c r="E39" s="57" t="s">
        <v>78</v>
      </c>
      <c r="L39" s="61"/>
      <c r="N39" s="80" t="s">
        <v>115</v>
      </c>
    </row>
    <row r="40" spans="2:14" s="1" customFormat="1" ht="24" x14ac:dyDescent="0.4">
      <c r="B40" s="53" t="s">
        <v>72</v>
      </c>
      <c r="L40" s="61"/>
      <c r="M40" s="75" t="str">
        <f>M3</f>
        <v>（　　　　　　）</v>
      </c>
      <c r="N40" s="79" t="s">
        <v>106</v>
      </c>
    </row>
    <row r="41" spans="2:14" s="1" customFormat="1" ht="7.5" customHeight="1" x14ac:dyDescent="0.4">
      <c r="H41" s="2"/>
      <c r="I41" s="2"/>
      <c r="J41" s="3"/>
      <c r="L41" s="61"/>
      <c r="M41" s="3"/>
      <c r="N41" s="4"/>
    </row>
    <row r="42" spans="2:14" s="1" customFormat="1" ht="13.5" x14ac:dyDescent="0.4">
      <c r="B42" s="90" t="s">
        <v>0</v>
      </c>
      <c r="C42" s="81" t="s">
        <v>1</v>
      </c>
      <c r="D42" s="83" t="s">
        <v>80</v>
      </c>
      <c r="E42" s="96" t="s">
        <v>11</v>
      </c>
      <c r="F42" s="85" t="s">
        <v>12</v>
      </c>
      <c r="G42" s="95" t="s">
        <v>33</v>
      </c>
      <c r="H42" s="95" t="s">
        <v>60</v>
      </c>
      <c r="I42" s="85" t="s">
        <v>40</v>
      </c>
      <c r="J42" s="92" t="s">
        <v>2</v>
      </c>
      <c r="K42" s="93"/>
      <c r="L42" s="58" t="s">
        <v>91</v>
      </c>
      <c r="M42" s="90" t="s">
        <v>3</v>
      </c>
      <c r="N42" s="90" t="s">
        <v>7</v>
      </c>
    </row>
    <row r="43" spans="2:14" s="1" customFormat="1" ht="14.25" thickBot="1" x14ac:dyDescent="0.45">
      <c r="B43" s="91"/>
      <c r="C43" s="82"/>
      <c r="D43" s="84"/>
      <c r="E43" s="97"/>
      <c r="F43" s="94"/>
      <c r="G43" s="91"/>
      <c r="H43" s="91"/>
      <c r="I43" s="86"/>
      <c r="J43" s="5" t="s">
        <v>59</v>
      </c>
      <c r="K43" s="5" t="s">
        <v>51</v>
      </c>
      <c r="L43" s="59" t="s">
        <v>92</v>
      </c>
      <c r="M43" s="91"/>
      <c r="N43" s="91"/>
    </row>
    <row r="44" spans="2:14" s="1" customFormat="1" ht="18" customHeight="1" thickTop="1" x14ac:dyDescent="0.4">
      <c r="B44" s="47" t="s">
        <v>93</v>
      </c>
      <c r="C44" s="66" t="s">
        <v>85</v>
      </c>
      <c r="D44" s="72" t="s">
        <v>86</v>
      </c>
      <c r="E44" s="69" t="s">
        <v>96</v>
      </c>
      <c r="F44" s="49">
        <v>10</v>
      </c>
      <c r="G44" s="48" t="s">
        <v>88</v>
      </c>
      <c r="H44" s="47"/>
      <c r="I44" s="47"/>
      <c r="J44" s="48" t="s">
        <v>6</v>
      </c>
      <c r="K44" s="48" t="s">
        <v>6</v>
      </c>
      <c r="L44" s="48" t="s">
        <v>81</v>
      </c>
      <c r="M44" s="47" t="s">
        <v>89</v>
      </c>
      <c r="N44" s="47"/>
    </row>
    <row r="45" spans="2:14" s="1" customFormat="1" ht="18" customHeight="1" thickBot="1" x14ac:dyDescent="0.45">
      <c r="B45" s="50" t="s">
        <v>94</v>
      </c>
      <c r="C45" s="67" t="s">
        <v>84</v>
      </c>
      <c r="D45" s="73" t="s">
        <v>87</v>
      </c>
      <c r="E45" s="70" t="s">
        <v>95</v>
      </c>
      <c r="F45" s="52">
        <v>1</v>
      </c>
      <c r="G45" s="51"/>
      <c r="H45" s="50"/>
      <c r="I45" s="50" t="s">
        <v>38</v>
      </c>
      <c r="J45" s="51" t="s">
        <v>6</v>
      </c>
      <c r="K45" s="51" t="s">
        <v>9</v>
      </c>
      <c r="L45" s="51" t="s">
        <v>82</v>
      </c>
      <c r="M45" s="50" t="s">
        <v>10</v>
      </c>
      <c r="N45" s="50"/>
    </row>
    <row r="46" spans="2:14" s="1" customFormat="1" ht="18" customHeight="1" thickTop="1" x14ac:dyDescent="0.4">
      <c r="B46" s="6">
        <v>26</v>
      </c>
      <c r="C46" s="68"/>
      <c r="D46" s="74"/>
      <c r="E46" s="71"/>
      <c r="F46" s="8"/>
      <c r="G46" s="12"/>
      <c r="H46" s="6"/>
      <c r="I46" s="6"/>
      <c r="J46" s="6"/>
      <c r="K46" s="6"/>
      <c r="L46" s="65"/>
      <c r="M46" s="6"/>
      <c r="N46" s="6"/>
    </row>
    <row r="47" spans="2:14" s="1" customFormat="1" ht="18" customHeight="1" x14ac:dyDescent="0.4">
      <c r="B47" s="6">
        <v>27</v>
      </c>
      <c r="C47" s="68"/>
      <c r="D47" s="74"/>
      <c r="E47" s="71"/>
      <c r="F47" s="8"/>
      <c r="G47" s="12"/>
      <c r="H47" s="6"/>
      <c r="I47" s="6"/>
      <c r="J47" s="6"/>
      <c r="K47" s="6"/>
      <c r="L47" s="65"/>
      <c r="M47" s="6"/>
      <c r="N47" s="6"/>
    </row>
    <row r="48" spans="2:14" s="1" customFormat="1" ht="18" customHeight="1" x14ac:dyDescent="0.4">
      <c r="B48" s="6">
        <v>28</v>
      </c>
      <c r="C48" s="68"/>
      <c r="D48" s="74"/>
      <c r="E48" s="71"/>
      <c r="F48" s="8"/>
      <c r="G48" s="12"/>
      <c r="H48" s="6"/>
      <c r="I48" s="6"/>
      <c r="J48" s="6"/>
      <c r="K48" s="6"/>
      <c r="L48" s="65"/>
      <c r="M48" s="6"/>
      <c r="N48" s="6"/>
    </row>
    <row r="49" spans="2:14" s="1" customFormat="1" ht="18" customHeight="1" x14ac:dyDescent="0.4">
      <c r="B49" s="6">
        <v>29</v>
      </c>
      <c r="C49" s="68"/>
      <c r="D49" s="74"/>
      <c r="E49" s="71"/>
      <c r="F49" s="8"/>
      <c r="G49" s="12"/>
      <c r="H49" s="6"/>
      <c r="I49" s="6"/>
      <c r="J49" s="6"/>
      <c r="K49" s="6"/>
      <c r="L49" s="65"/>
      <c r="M49" s="6"/>
      <c r="N49" s="6"/>
    </row>
    <row r="50" spans="2:14" s="1" customFormat="1" ht="18" customHeight="1" x14ac:dyDescent="0.4">
      <c r="B50" s="6">
        <v>30</v>
      </c>
      <c r="C50" s="68"/>
      <c r="D50" s="74"/>
      <c r="E50" s="71"/>
      <c r="F50" s="8"/>
      <c r="G50" s="12"/>
      <c r="H50" s="6"/>
      <c r="I50" s="6"/>
      <c r="J50" s="6"/>
      <c r="K50" s="6"/>
      <c r="L50" s="65"/>
      <c r="M50" s="6"/>
      <c r="N50" s="6"/>
    </row>
    <row r="51" spans="2:14" s="1" customFormat="1" ht="18" customHeight="1" x14ac:dyDescent="0.4">
      <c r="B51" s="6">
        <v>31</v>
      </c>
      <c r="C51" s="68"/>
      <c r="D51" s="74"/>
      <c r="E51" s="71"/>
      <c r="F51" s="8"/>
      <c r="G51" s="12"/>
      <c r="H51" s="6"/>
      <c r="I51" s="6"/>
      <c r="J51" s="6"/>
      <c r="K51" s="6"/>
      <c r="L51" s="65"/>
      <c r="M51" s="6"/>
      <c r="N51" s="6"/>
    </row>
    <row r="52" spans="2:14" s="1" customFormat="1" ht="18" customHeight="1" x14ac:dyDescent="0.4">
      <c r="B52" s="6">
        <v>32</v>
      </c>
      <c r="C52" s="68"/>
      <c r="D52" s="74"/>
      <c r="E52" s="71"/>
      <c r="F52" s="8"/>
      <c r="G52" s="12"/>
      <c r="H52" s="6"/>
      <c r="I52" s="6"/>
      <c r="J52" s="6"/>
      <c r="K52" s="6"/>
      <c r="L52" s="65"/>
      <c r="M52" s="6"/>
      <c r="N52" s="6"/>
    </row>
    <row r="53" spans="2:14" s="1" customFormat="1" ht="18" customHeight="1" x14ac:dyDescent="0.4">
      <c r="B53" s="6">
        <v>33</v>
      </c>
      <c r="C53" s="68"/>
      <c r="D53" s="74"/>
      <c r="E53" s="71"/>
      <c r="F53" s="8"/>
      <c r="G53" s="12"/>
      <c r="H53" s="6"/>
      <c r="I53" s="6"/>
      <c r="J53" s="6"/>
      <c r="K53" s="6"/>
      <c r="L53" s="65"/>
      <c r="M53" s="6"/>
      <c r="N53" s="6"/>
    </row>
    <row r="54" spans="2:14" s="1" customFormat="1" ht="18" customHeight="1" x14ac:dyDescent="0.4">
      <c r="B54" s="6">
        <v>34</v>
      </c>
      <c r="C54" s="68"/>
      <c r="D54" s="74"/>
      <c r="E54" s="71"/>
      <c r="F54" s="8"/>
      <c r="G54" s="12"/>
      <c r="H54" s="6"/>
      <c r="I54" s="6"/>
      <c r="J54" s="6"/>
      <c r="K54" s="6"/>
      <c r="L54" s="65"/>
      <c r="M54" s="6"/>
      <c r="N54" s="6"/>
    </row>
    <row r="55" spans="2:14" s="1" customFormat="1" ht="18" customHeight="1" x14ac:dyDescent="0.4">
      <c r="B55" s="6">
        <v>35</v>
      </c>
      <c r="C55" s="68"/>
      <c r="D55" s="74"/>
      <c r="E55" s="71"/>
      <c r="F55" s="8"/>
      <c r="G55" s="12"/>
      <c r="H55" s="6"/>
      <c r="I55" s="6"/>
      <c r="J55" s="6"/>
      <c r="K55" s="6"/>
      <c r="L55" s="65"/>
      <c r="M55" s="6"/>
      <c r="N55" s="6"/>
    </row>
    <row r="56" spans="2:14" s="1" customFormat="1" ht="18" customHeight="1" x14ac:dyDescent="0.4">
      <c r="B56" s="6">
        <v>36</v>
      </c>
      <c r="C56" s="68"/>
      <c r="D56" s="74"/>
      <c r="E56" s="71"/>
      <c r="F56" s="8"/>
      <c r="G56" s="12"/>
      <c r="H56" s="6"/>
      <c r="I56" s="6"/>
      <c r="J56" s="6"/>
      <c r="K56" s="6"/>
      <c r="L56" s="65"/>
      <c r="M56" s="6"/>
      <c r="N56" s="6"/>
    </row>
    <row r="57" spans="2:14" s="1" customFormat="1" ht="18" customHeight="1" x14ac:dyDescent="0.4">
      <c r="B57" s="6">
        <v>37</v>
      </c>
      <c r="C57" s="68"/>
      <c r="D57" s="74"/>
      <c r="E57" s="71"/>
      <c r="F57" s="8"/>
      <c r="G57" s="12"/>
      <c r="H57" s="6"/>
      <c r="I57" s="6"/>
      <c r="J57" s="6"/>
      <c r="K57" s="6"/>
      <c r="L57" s="65"/>
      <c r="M57" s="6"/>
      <c r="N57" s="6"/>
    </row>
    <row r="58" spans="2:14" s="1" customFormat="1" ht="18" customHeight="1" x14ac:dyDescent="0.4">
      <c r="B58" s="6">
        <v>38</v>
      </c>
      <c r="C58" s="68"/>
      <c r="D58" s="74"/>
      <c r="E58" s="71"/>
      <c r="F58" s="8"/>
      <c r="G58" s="12"/>
      <c r="H58" s="6"/>
      <c r="I58" s="6"/>
      <c r="J58" s="6"/>
      <c r="K58" s="6"/>
      <c r="L58" s="65"/>
      <c r="M58" s="6"/>
      <c r="N58" s="6"/>
    </row>
    <row r="59" spans="2:14" s="1" customFormat="1" ht="18" customHeight="1" x14ac:dyDescent="0.4">
      <c r="B59" s="6">
        <v>39</v>
      </c>
      <c r="C59" s="68"/>
      <c r="D59" s="74"/>
      <c r="E59" s="71"/>
      <c r="F59" s="8"/>
      <c r="G59" s="12"/>
      <c r="H59" s="6"/>
      <c r="I59" s="6"/>
      <c r="J59" s="6"/>
      <c r="K59" s="6"/>
      <c r="L59" s="65"/>
      <c r="M59" s="6"/>
      <c r="N59" s="6"/>
    </row>
    <row r="60" spans="2:14" s="1" customFormat="1" ht="18" customHeight="1" x14ac:dyDescent="0.4">
      <c r="B60" s="6">
        <v>40</v>
      </c>
      <c r="C60" s="68"/>
      <c r="D60" s="74"/>
      <c r="E60" s="71"/>
      <c r="F60" s="8"/>
      <c r="G60" s="12"/>
      <c r="H60" s="6"/>
      <c r="I60" s="6"/>
      <c r="J60" s="6"/>
      <c r="K60" s="6"/>
      <c r="L60" s="65"/>
      <c r="M60" s="6"/>
      <c r="N60" s="6"/>
    </row>
    <row r="61" spans="2:14" s="1" customFormat="1" ht="18" customHeight="1" x14ac:dyDescent="0.4">
      <c r="B61" s="6">
        <v>41</v>
      </c>
      <c r="C61" s="68"/>
      <c r="D61" s="74"/>
      <c r="E61" s="71"/>
      <c r="F61" s="8"/>
      <c r="G61" s="12"/>
      <c r="H61" s="6"/>
      <c r="I61" s="6"/>
      <c r="J61" s="6"/>
      <c r="K61" s="6"/>
      <c r="L61" s="65"/>
      <c r="M61" s="6"/>
      <c r="N61" s="6"/>
    </row>
    <row r="62" spans="2:14" s="1" customFormat="1" ht="18" customHeight="1" x14ac:dyDescent="0.4">
      <c r="B62" s="6">
        <v>42</v>
      </c>
      <c r="C62" s="68"/>
      <c r="D62" s="74"/>
      <c r="E62" s="71"/>
      <c r="F62" s="8"/>
      <c r="G62" s="12"/>
      <c r="H62" s="6"/>
      <c r="I62" s="6"/>
      <c r="J62" s="6"/>
      <c r="K62" s="6"/>
      <c r="L62" s="65"/>
      <c r="M62" s="6"/>
      <c r="N62" s="6"/>
    </row>
    <row r="63" spans="2:14" s="1" customFormat="1" ht="18" customHeight="1" x14ac:dyDescent="0.4">
      <c r="B63" s="6">
        <v>43</v>
      </c>
      <c r="C63" s="68"/>
      <c r="D63" s="74"/>
      <c r="E63" s="71"/>
      <c r="F63" s="8"/>
      <c r="G63" s="12"/>
      <c r="H63" s="6"/>
      <c r="I63" s="6"/>
      <c r="J63" s="6"/>
      <c r="K63" s="6"/>
      <c r="L63" s="65"/>
      <c r="M63" s="6"/>
      <c r="N63" s="6"/>
    </row>
    <row r="64" spans="2:14" s="1" customFormat="1" ht="18" customHeight="1" x14ac:dyDescent="0.4">
      <c r="B64" s="6">
        <v>44</v>
      </c>
      <c r="C64" s="68"/>
      <c r="D64" s="74"/>
      <c r="E64" s="71"/>
      <c r="F64" s="8"/>
      <c r="G64" s="12"/>
      <c r="H64" s="6"/>
      <c r="I64" s="6"/>
      <c r="J64" s="6"/>
      <c r="K64" s="6"/>
      <c r="L64" s="65"/>
      <c r="M64" s="6"/>
      <c r="N64" s="6"/>
    </row>
    <row r="65" spans="2:14" s="1" customFormat="1" ht="18" customHeight="1" x14ac:dyDescent="0.4">
      <c r="B65" s="6">
        <v>45</v>
      </c>
      <c r="C65" s="68"/>
      <c r="D65" s="74"/>
      <c r="E65" s="71"/>
      <c r="F65" s="8"/>
      <c r="G65" s="12"/>
      <c r="H65" s="6"/>
      <c r="I65" s="6"/>
      <c r="J65" s="6"/>
      <c r="K65" s="6"/>
      <c r="L65" s="65"/>
      <c r="M65" s="6"/>
      <c r="N65" s="6"/>
    </row>
    <row r="66" spans="2:14" s="1" customFormat="1" ht="18" customHeight="1" x14ac:dyDescent="0.4">
      <c r="B66" s="6">
        <v>46</v>
      </c>
      <c r="C66" s="68"/>
      <c r="D66" s="74"/>
      <c r="E66" s="71"/>
      <c r="F66" s="8"/>
      <c r="G66" s="12"/>
      <c r="H66" s="6"/>
      <c r="I66" s="6"/>
      <c r="J66" s="6"/>
      <c r="K66" s="6"/>
      <c r="L66" s="65"/>
      <c r="M66" s="6"/>
      <c r="N66" s="6"/>
    </row>
    <row r="67" spans="2:14" s="1" customFormat="1" ht="18" customHeight="1" x14ac:dyDescent="0.4">
      <c r="B67" s="6">
        <v>47</v>
      </c>
      <c r="C67" s="68"/>
      <c r="D67" s="74"/>
      <c r="E67" s="71"/>
      <c r="F67" s="8"/>
      <c r="G67" s="12"/>
      <c r="H67" s="6"/>
      <c r="I67" s="6"/>
      <c r="J67" s="6"/>
      <c r="K67" s="6"/>
      <c r="L67" s="65"/>
      <c r="M67" s="6"/>
      <c r="N67" s="6"/>
    </row>
    <row r="68" spans="2:14" s="1" customFormat="1" ht="18" customHeight="1" x14ac:dyDescent="0.4">
      <c r="B68" s="6">
        <v>48</v>
      </c>
      <c r="C68" s="68"/>
      <c r="D68" s="74"/>
      <c r="E68" s="71"/>
      <c r="F68" s="8"/>
      <c r="G68" s="12"/>
      <c r="H68" s="6"/>
      <c r="I68" s="6"/>
      <c r="J68" s="6"/>
      <c r="K68" s="6"/>
      <c r="L68" s="65"/>
      <c r="M68" s="6"/>
      <c r="N68" s="6"/>
    </row>
    <row r="69" spans="2:14" s="1" customFormat="1" ht="18" customHeight="1" x14ac:dyDescent="0.4">
      <c r="B69" s="6">
        <v>49</v>
      </c>
      <c r="C69" s="68"/>
      <c r="D69" s="74"/>
      <c r="E69" s="71"/>
      <c r="F69" s="8"/>
      <c r="G69" s="12"/>
      <c r="H69" s="6"/>
      <c r="I69" s="6"/>
      <c r="J69" s="6"/>
      <c r="K69" s="6"/>
      <c r="L69" s="65"/>
      <c r="M69" s="6"/>
      <c r="N69" s="6"/>
    </row>
    <row r="70" spans="2:14" s="1" customFormat="1" ht="18" customHeight="1" x14ac:dyDescent="0.4">
      <c r="B70" s="6">
        <v>50</v>
      </c>
      <c r="C70" s="68"/>
      <c r="D70" s="74"/>
      <c r="E70" s="71"/>
      <c r="F70" s="8"/>
      <c r="G70" s="12"/>
      <c r="H70" s="6"/>
      <c r="I70" s="6"/>
      <c r="J70" s="6"/>
      <c r="K70" s="6"/>
      <c r="L70" s="65"/>
      <c r="M70" s="6"/>
      <c r="N70" s="6"/>
    </row>
    <row r="71" spans="2:14" s="1" customFormat="1" ht="9" customHeight="1" x14ac:dyDescent="0.4">
      <c r="B71" s="7"/>
      <c r="C71" s="7"/>
      <c r="D71" s="7"/>
      <c r="E71" s="7"/>
      <c r="F71" s="7"/>
      <c r="G71" s="7"/>
      <c r="H71" s="7"/>
      <c r="I71" s="7"/>
      <c r="J71" s="7"/>
      <c r="K71" s="7"/>
      <c r="L71" s="62"/>
      <c r="M71" s="7"/>
      <c r="N71" s="7"/>
    </row>
    <row r="72" spans="2:14" s="1" customFormat="1" ht="13.5" x14ac:dyDescent="0.4">
      <c r="B72" s="89" t="s">
        <v>116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2:14" s="1" customFormat="1" ht="13.5" x14ac:dyDescent="0.4">
      <c r="B73" s="87" t="s">
        <v>77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2:14" s="1" customFormat="1" ht="114.75" customHeight="1" x14ac:dyDescent="0.4">
      <c r="B74" s="88" t="s">
        <v>117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</sheetData>
  <mergeCells count="28">
    <mergeCell ref="I42:I43"/>
    <mergeCell ref="B73:N73"/>
    <mergeCell ref="B74:N74"/>
    <mergeCell ref="J42:K42"/>
    <mergeCell ref="M42:M43"/>
    <mergeCell ref="N42:N43"/>
    <mergeCell ref="B72:N72"/>
    <mergeCell ref="B42:B43"/>
    <mergeCell ref="C42:C43"/>
    <mergeCell ref="D42:D43"/>
    <mergeCell ref="F42:F43"/>
    <mergeCell ref="G42:G43"/>
    <mergeCell ref="E5:E6"/>
    <mergeCell ref="F5:F6"/>
    <mergeCell ref="G5:G6"/>
    <mergeCell ref="H5:H6"/>
    <mergeCell ref="H42:H43"/>
    <mergeCell ref="E42:E43"/>
    <mergeCell ref="C5:C6"/>
    <mergeCell ref="D5:D6"/>
    <mergeCell ref="I5:I6"/>
    <mergeCell ref="B36:N36"/>
    <mergeCell ref="B37:N37"/>
    <mergeCell ref="B35:N35"/>
    <mergeCell ref="M5:M6"/>
    <mergeCell ref="N5:N6"/>
    <mergeCell ref="J5:K5"/>
    <mergeCell ref="B5:B6"/>
  </mergeCells>
  <phoneticPr fontId="1"/>
  <conditionalFormatting sqref="F46:F70">
    <cfRule type="expression" dxfId="1" priority="2" stopIfTrue="1">
      <formula>LEN(C46)&gt;0</formula>
    </cfRule>
  </conditionalFormatting>
  <conditionalFormatting sqref="F9:F33">
    <cfRule type="expression" dxfId="0" priority="1" stopIfTrue="1">
      <formula>LEN(C9)&gt;0</formula>
    </cfRule>
  </conditionalFormatting>
  <dataValidations count="5">
    <dataValidation type="list" allowBlank="1" showInputMessage="1" showErrorMessage="1" sqref="J9:K33 J46:K70">
      <formula1>$R$9:$R$11</formula1>
    </dataValidation>
    <dataValidation type="list" allowBlank="1" showInputMessage="1" showErrorMessage="1" sqref="I9:I33 I46:I70">
      <formula1>$S$9:$S$11</formula1>
    </dataValidation>
    <dataValidation type="list" allowBlank="1" showInputMessage="1" showErrorMessage="1" sqref="F46:F70 F9:F33">
      <formula1>$Q$9:$Q$19</formula1>
    </dataValidation>
    <dataValidation type="list" allowBlank="1" showInputMessage="1" showErrorMessage="1" sqref="L7:L8 L44:L45">
      <formula1>$S$13:$S$18</formula1>
    </dataValidation>
    <dataValidation type="list" allowBlank="1" showInputMessage="1" showErrorMessage="1" sqref="L9:L33 L46:L70">
      <formula1>$S$13:$S$22</formula1>
    </dataValidation>
  </dataValidations>
  <pageMargins left="0.51181102362204722" right="0.70866141732283472" top="0.94488188976377963" bottom="0.35433070866141736" header="0.31496062992125984" footer="0.31496062992125984"/>
  <pageSetup paperSize="9" scale="68" orientation="landscape" r:id="rId1"/>
  <rowBreaks count="1" manualBreakCount="1">
    <brk id="3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showZeros="0" view="pageBreakPreview" zoomScaleNormal="100" zoomScaleSheetLayoutView="100" workbookViewId="0">
      <selection activeCell="E44" sqref="E44"/>
    </sheetView>
  </sheetViews>
  <sheetFormatPr defaultRowHeight="18.75" x14ac:dyDescent="0.4"/>
  <cols>
    <col min="1" max="1" width="4.375" style="14" customWidth="1"/>
    <col min="2" max="2" width="13.75" style="14" customWidth="1"/>
    <col min="3" max="3" width="12.875" style="14" customWidth="1"/>
    <col min="4" max="4" width="2.875" style="14" customWidth="1"/>
    <col min="5" max="6" width="13.75" style="14" customWidth="1"/>
    <col min="7" max="7" width="3.625" style="14" customWidth="1"/>
    <col min="8" max="8" width="2.75" style="14" customWidth="1"/>
    <col min="9" max="9" width="3.375" style="14" customWidth="1"/>
    <col min="10" max="10" width="4.375" style="14" customWidth="1"/>
    <col min="11" max="11" width="3.125" style="14" customWidth="1"/>
    <col min="12" max="12" width="3.625" style="14" customWidth="1"/>
    <col min="13" max="13" width="1.5" style="14" customWidth="1"/>
    <col min="14" max="18" width="9" style="14"/>
    <col min="19" max="22" width="0" style="14" hidden="1" customWidth="1"/>
    <col min="23" max="16384" width="9" style="14"/>
  </cols>
  <sheetData>
    <row r="1" spans="1:22" ht="30.75" customHeight="1" x14ac:dyDescent="0.4">
      <c r="A1" s="13"/>
    </row>
    <row r="2" spans="1:22" s="15" customFormat="1" ht="23.25" customHeight="1" x14ac:dyDescent="0.4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5" t="s">
        <v>62</v>
      </c>
    </row>
    <row r="3" spans="1:22" s="15" customFormat="1" ht="9.75" customHeight="1" x14ac:dyDescent="0.4">
      <c r="A3" s="16"/>
      <c r="B3" s="16"/>
      <c r="C3" s="16"/>
      <c r="D3" s="16"/>
      <c r="E3" s="16"/>
      <c r="F3" s="16"/>
      <c r="G3" s="16"/>
    </row>
    <row r="4" spans="1:22" s="15" customFormat="1" x14ac:dyDescent="0.4">
      <c r="A4" s="16"/>
      <c r="D4" s="76" t="s">
        <v>46</v>
      </c>
      <c r="E4" s="78"/>
      <c r="F4" s="77" t="s">
        <v>52</v>
      </c>
      <c r="G4" s="16"/>
      <c r="N4" s="15" t="s">
        <v>73</v>
      </c>
    </row>
    <row r="5" spans="1:22" s="15" customFormat="1" ht="9" customHeight="1" x14ac:dyDescent="0.4">
      <c r="A5" s="16"/>
      <c r="B5" s="16"/>
      <c r="C5" s="16"/>
      <c r="D5" s="16"/>
      <c r="E5" s="16"/>
      <c r="F5" s="16"/>
      <c r="G5" s="18"/>
    </row>
    <row r="6" spans="1:22" s="15" customFormat="1" x14ac:dyDescent="0.4">
      <c r="A6" s="16"/>
      <c r="B6" s="16"/>
      <c r="C6" s="16"/>
      <c r="D6" s="16"/>
      <c r="E6" s="16"/>
      <c r="F6" s="16"/>
      <c r="G6" s="17" t="s">
        <v>67</v>
      </c>
      <c r="H6" s="10"/>
      <c r="I6" s="19" t="s">
        <v>47</v>
      </c>
      <c r="J6" s="10"/>
      <c r="K6" s="19" t="s">
        <v>48</v>
      </c>
      <c r="N6" s="15" t="s">
        <v>74</v>
      </c>
    </row>
    <row r="7" spans="1:22" s="15" customFormat="1" ht="9" customHeight="1" x14ac:dyDescent="0.4">
      <c r="A7" s="16"/>
      <c r="B7" s="16"/>
      <c r="C7" s="16"/>
      <c r="D7" s="16"/>
      <c r="E7" s="16"/>
      <c r="F7" s="16"/>
      <c r="G7" s="18"/>
    </row>
    <row r="8" spans="1:22" s="15" customFormat="1" ht="24" x14ac:dyDescent="0.4">
      <c r="C8" s="20"/>
      <c r="D8" s="20"/>
      <c r="E8" s="21" t="s">
        <v>45</v>
      </c>
      <c r="F8" s="107"/>
      <c r="G8" s="107"/>
      <c r="H8" s="21" t="s">
        <v>54</v>
      </c>
      <c r="I8" s="22" t="s">
        <v>53</v>
      </c>
      <c r="N8" s="15" t="s">
        <v>61</v>
      </c>
    </row>
    <row r="9" spans="1:22" s="15" customFormat="1" ht="6" customHeight="1" x14ac:dyDescent="0.4">
      <c r="G9" s="23"/>
    </row>
    <row r="10" spans="1:22" s="15" customFormat="1" ht="17.25" x14ac:dyDescent="0.4">
      <c r="A10" s="24">
        <v>1</v>
      </c>
      <c r="B10" s="24" t="s">
        <v>108</v>
      </c>
    </row>
    <row r="11" spans="1:22" s="15" customFormat="1" ht="8.25" customHeight="1" x14ac:dyDescent="0.4"/>
    <row r="12" spans="1:22" s="25" customFormat="1" ht="20.25" customHeight="1" x14ac:dyDescent="0.4">
      <c r="B12" s="99" t="s">
        <v>14</v>
      </c>
      <c r="C12" s="99"/>
      <c r="D12" s="99"/>
      <c r="E12" s="99"/>
      <c r="F12" s="99"/>
      <c r="G12" s="99"/>
      <c r="L12" s="26"/>
    </row>
    <row r="13" spans="1:22" s="25" customFormat="1" ht="20.25" customHeight="1" x14ac:dyDescent="0.4">
      <c r="B13" s="54" t="s">
        <v>15</v>
      </c>
      <c r="C13" s="56">
        <f>COUNTIF('参加申込書（様式５）'!$F$9:$F$33,'参加集計表（様式６）'!S13)+COUNTIF('参加申込書（様式５）'!$F$46:$F$70,'参加集計表（様式６）'!S13)</f>
        <v>0</v>
      </c>
      <c r="D13" s="27" t="s">
        <v>25</v>
      </c>
      <c r="E13" s="54" t="s">
        <v>20</v>
      </c>
      <c r="F13" s="56">
        <f>COUNTIF('参加申込書（様式５）'!$F$9:$F$33,'参加集計表（様式６）'!V13)+COUNTIF('参加申込書（様式５）'!$F$46:$F$70,'参加集計表（様式６）'!V13)</f>
        <v>0</v>
      </c>
      <c r="G13" s="27" t="s">
        <v>25</v>
      </c>
      <c r="S13" s="25">
        <v>1</v>
      </c>
      <c r="V13" s="25">
        <v>6</v>
      </c>
    </row>
    <row r="14" spans="1:22" s="25" customFormat="1" ht="20.25" customHeight="1" x14ac:dyDescent="0.4">
      <c r="B14" s="54" t="s">
        <v>16</v>
      </c>
      <c r="C14" s="56">
        <f>COUNTIF('参加申込書（様式５）'!$F$9:$F$33,'参加集計表（様式６）'!S14)+COUNTIF('参加申込書（様式５）'!$F$46:$F$70,'参加集計表（様式６）'!S14)</f>
        <v>0</v>
      </c>
      <c r="D14" s="27" t="s">
        <v>25</v>
      </c>
      <c r="E14" s="54" t="s">
        <v>21</v>
      </c>
      <c r="F14" s="56">
        <f>COUNTIF('参加申込書（様式５）'!$F$9:$F$33,'参加集計表（様式６）'!V14)+COUNTIF('参加申込書（様式５）'!$F$46:$F$70,'参加集計表（様式６）'!V14)</f>
        <v>0</v>
      </c>
      <c r="G14" s="27" t="s">
        <v>25</v>
      </c>
      <c r="S14" s="25">
        <v>2</v>
      </c>
      <c r="V14" s="25">
        <v>7</v>
      </c>
    </row>
    <row r="15" spans="1:22" s="25" customFormat="1" ht="20.25" customHeight="1" x14ac:dyDescent="0.4">
      <c r="B15" s="54" t="s">
        <v>17</v>
      </c>
      <c r="C15" s="56">
        <f>COUNTIF('参加申込書（様式５）'!$F$9:$F$33,'参加集計表（様式６）'!S15)+COUNTIF('参加申込書（様式５）'!$F$46:$F$70,'参加集計表（様式６）'!S15)</f>
        <v>0</v>
      </c>
      <c r="D15" s="27" t="s">
        <v>25</v>
      </c>
      <c r="E15" s="54" t="s">
        <v>22</v>
      </c>
      <c r="F15" s="56">
        <f>COUNTIF('参加申込書（様式５）'!$F$9:$F$33,'参加集計表（様式６）'!V15)+COUNTIF('参加申込書（様式５）'!$F$46:$F$70,'参加集計表（様式６）'!V15)</f>
        <v>0</v>
      </c>
      <c r="G15" s="27" t="s">
        <v>25</v>
      </c>
      <c r="S15" s="25">
        <v>3</v>
      </c>
      <c r="V15" s="25">
        <v>8</v>
      </c>
    </row>
    <row r="16" spans="1:22" s="25" customFormat="1" ht="20.25" customHeight="1" x14ac:dyDescent="0.4">
      <c r="B16" s="54" t="s">
        <v>18</v>
      </c>
      <c r="C16" s="56">
        <f>COUNTIF('参加申込書（様式５）'!$F$9:$F$33,'参加集計表（様式６）'!S16)+COUNTIF('参加申込書（様式５）'!$F$46:$F$70,'参加集計表（様式６）'!S16)</f>
        <v>0</v>
      </c>
      <c r="D16" s="27" t="s">
        <v>25</v>
      </c>
      <c r="E16" s="54" t="s">
        <v>23</v>
      </c>
      <c r="F16" s="56">
        <f>COUNTIF('参加申込書（様式５）'!$F$9:$F$33,'参加集計表（様式６）'!V16)+COUNTIF('参加申込書（様式５）'!$F$46:$F$70,'参加集計表（様式６）'!V16)</f>
        <v>0</v>
      </c>
      <c r="G16" s="27" t="s">
        <v>25</v>
      </c>
      <c r="S16" s="25">
        <v>4</v>
      </c>
      <c r="V16" s="25">
        <v>9</v>
      </c>
    </row>
    <row r="17" spans="1:22" s="25" customFormat="1" ht="20.25" customHeight="1" x14ac:dyDescent="0.4">
      <c r="B17" s="54" t="s">
        <v>19</v>
      </c>
      <c r="C17" s="56">
        <f>COUNTIF('参加申込書（様式５）'!$F$9:$F$33,'参加集計表（様式６）'!S17)+COUNTIF('参加申込書（様式５）'!$F$46:$F$70,'参加集計表（様式６）'!S17)</f>
        <v>0</v>
      </c>
      <c r="D17" s="27" t="s">
        <v>25</v>
      </c>
      <c r="E17" s="54" t="s">
        <v>24</v>
      </c>
      <c r="F17" s="56">
        <f>COUNTIF('参加申込書（様式５）'!$F$9:$F$33,'参加集計表（様式６）'!V17)+COUNTIF('参加申込書（様式５）'!$F$46:$F$70,'参加集計表（様式６）'!V17)</f>
        <v>0</v>
      </c>
      <c r="G17" s="27" t="s">
        <v>25</v>
      </c>
      <c r="S17" s="25">
        <v>5</v>
      </c>
      <c r="V17" s="25">
        <v>10</v>
      </c>
    </row>
    <row r="18" spans="1:22" s="25" customFormat="1" ht="20.25" customHeight="1" thickBot="1" x14ac:dyDescent="0.45">
      <c r="B18" s="100" t="s">
        <v>49</v>
      </c>
      <c r="C18" s="101"/>
      <c r="D18" s="101"/>
      <c r="E18" s="102"/>
      <c r="F18" s="56">
        <f>COUNTIF('参加申込書（様式５）'!$F$9:$F$33,'参加集計表（様式６）'!V18)+COUNTIF('参加申込書（様式５）'!$F$46:$F$70,'参加集計表（様式６）'!V18)</f>
        <v>0</v>
      </c>
      <c r="G18" s="28" t="s">
        <v>25</v>
      </c>
      <c r="I18" s="55" t="str">
        <f>IF(C23&gt;F19,"様式５の分科会","")</f>
        <v/>
      </c>
      <c r="N18" s="15" t="s">
        <v>75</v>
      </c>
      <c r="V18" s="25">
        <v>0</v>
      </c>
    </row>
    <row r="19" spans="1:22" s="25" customFormat="1" ht="20.25" customHeight="1" thickTop="1" thickBot="1" x14ac:dyDescent="0.45">
      <c r="B19" s="29"/>
      <c r="C19" s="29"/>
      <c r="D19" s="29"/>
      <c r="E19" s="30" t="s">
        <v>13</v>
      </c>
      <c r="F19" s="31">
        <f>C13+C14+C15+C16+C17+F13+F14+F15+F16+F17+F18</f>
        <v>0</v>
      </c>
      <c r="G19" s="32" t="s">
        <v>25</v>
      </c>
      <c r="I19" s="55" t="str">
        <f>IF(C23&gt;F19,"番号を選択","")</f>
        <v/>
      </c>
      <c r="N19" s="15" t="s">
        <v>76</v>
      </c>
    </row>
    <row r="20" spans="1:22" s="25" customFormat="1" ht="7.5" customHeight="1" thickTop="1" x14ac:dyDescent="0.4"/>
    <row r="21" spans="1:22" s="15" customFormat="1" ht="17.25" x14ac:dyDescent="0.4">
      <c r="A21" s="24">
        <v>2</v>
      </c>
      <c r="B21" s="24" t="s">
        <v>109</v>
      </c>
    </row>
    <row r="22" spans="1:22" s="15" customFormat="1" ht="8.25" customHeight="1" x14ac:dyDescent="0.4"/>
    <row r="23" spans="1:22" s="15" customFormat="1" ht="25.5" customHeight="1" x14ac:dyDescent="0.4">
      <c r="B23" s="17" t="s">
        <v>26</v>
      </c>
      <c r="C23" s="33">
        <f>COUNTA('参加申込書（様式５）'!D9:D33)+COUNTA('参加申込書（様式５）'!C46:C70)</f>
        <v>0</v>
      </c>
      <c r="D23" s="15" t="s">
        <v>25</v>
      </c>
      <c r="E23" s="34" t="s">
        <v>27</v>
      </c>
      <c r="F23" s="35">
        <f>C23*3500</f>
        <v>0</v>
      </c>
      <c r="G23" s="19" t="s">
        <v>28</v>
      </c>
    </row>
    <row r="24" spans="1:22" s="15" customFormat="1" ht="7.5" customHeight="1" x14ac:dyDescent="0.4"/>
    <row r="25" spans="1:22" s="15" customFormat="1" ht="25.5" customHeight="1" x14ac:dyDescent="0.4">
      <c r="B25" s="36" t="s">
        <v>43</v>
      </c>
      <c r="C25" s="11"/>
      <c r="D25" s="15" t="s">
        <v>25</v>
      </c>
      <c r="E25" s="34" t="s">
        <v>42</v>
      </c>
      <c r="F25" s="35">
        <f>C25*3000</f>
        <v>0</v>
      </c>
      <c r="G25" s="19" t="s">
        <v>28</v>
      </c>
    </row>
    <row r="26" spans="1:22" s="15" customFormat="1" ht="6" customHeight="1" thickBot="1" x14ac:dyDescent="0.45"/>
    <row r="27" spans="1:22" s="15" customFormat="1" ht="25.5" customHeight="1" thickTop="1" thickBot="1" x14ac:dyDescent="0.45">
      <c r="B27" s="37"/>
      <c r="C27" s="38"/>
      <c r="D27" s="39"/>
      <c r="E27" s="40" t="s">
        <v>44</v>
      </c>
      <c r="F27" s="41">
        <f>SUM(F23,F25)</f>
        <v>0</v>
      </c>
      <c r="G27" s="19" t="s">
        <v>28</v>
      </c>
    </row>
    <row r="28" spans="1:22" s="15" customFormat="1" ht="6.75" customHeight="1" thickTop="1" x14ac:dyDescent="0.4"/>
    <row r="29" spans="1:22" s="15" customFormat="1" ht="17.25" x14ac:dyDescent="0.4">
      <c r="A29" s="24">
        <v>3</v>
      </c>
      <c r="B29" s="24" t="s">
        <v>110</v>
      </c>
    </row>
    <row r="30" spans="1:22" s="15" customFormat="1" ht="6" customHeight="1" x14ac:dyDescent="0.4"/>
    <row r="31" spans="1:22" s="15" customFormat="1" ht="32.25" customHeight="1" x14ac:dyDescent="0.4">
      <c r="B31" s="103" t="s">
        <v>111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22" s="25" customFormat="1" ht="14.25" customHeight="1" x14ac:dyDescent="0.4">
      <c r="A32" s="42"/>
      <c r="B32" s="108" t="s">
        <v>114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25" customFormat="1" ht="6" customHeight="1" x14ac:dyDescent="0.4">
      <c r="A33" s="43"/>
      <c r="B33" s="43"/>
      <c r="C33" s="43"/>
      <c r="D33" s="43"/>
      <c r="E33" s="43"/>
      <c r="F33" s="43"/>
      <c r="G33" s="43"/>
    </row>
    <row r="34" spans="1:12" s="25" customFormat="1" ht="21" customHeight="1" x14ac:dyDescent="0.4">
      <c r="B34" s="44" t="s">
        <v>29</v>
      </c>
      <c r="C34" s="109" t="s">
        <v>63</v>
      </c>
      <c r="D34" s="110"/>
      <c r="E34" s="110"/>
      <c r="F34" s="110"/>
      <c r="G34" s="111"/>
    </row>
    <row r="35" spans="1:12" s="25" customFormat="1" ht="21" customHeight="1" x14ac:dyDescent="0.4">
      <c r="B35" s="45" t="s">
        <v>30</v>
      </c>
      <c r="C35" s="104" t="s">
        <v>64</v>
      </c>
      <c r="D35" s="105"/>
      <c r="E35" s="105"/>
      <c r="F35" s="105"/>
      <c r="G35" s="106"/>
    </row>
    <row r="36" spans="1:12" s="25" customFormat="1" ht="21" customHeight="1" x14ac:dyDescent="0.4">
      <c r="B36" s="45" t="s">
        <v>31</v>
      </c>
      <c r="C36" s="104" t="s">
        <v>65</v>
      </c>
      <c r="D36" s="105"/>
      <c r="E36" s="105"/>
      <c r="F36" s="105"/>
      <c r="G36" s="106"/>
    </row>
    <row r="37" spans="1:12" s="25" customFormat="1" ht="28.5" customHeight="1" x14ac:dyDescent="0.15">
      <c r="B37" s="45" t="s">
        <v>32</v>
      </c>
      <c r="C37" s="104" t="s" ph="1">
        <v>66</v>
      </c>
      <c r="D37" s="105" ph="1"/>
      <c r="E37" s="105" ph="1"/>
      <c r="F37" s="105" ph="1"/>
      <c r="G37" s="106" ph="1"/>
    </row>
    <row r="38" spans="1:12" s="25" customFormat="1" ht="7.5" customHeight="1" x14ac:dyDescent="0.4"/>
    <row r="39" spans="1:12" s="15" customFormat="1" ht="17.25" x14ac:dyDescent="0.4">
      <c r="A39" s="24">
        <v>4</v>
      </c>
      <c r="B39" s="24" t="s">
        <v>112</v>
      </c>
    </row>
    <row r="40" spans="1:12" s="25" customFormat="1" ht="45.75" customHeight="1" x14ac:dyDescent="0.4">
      <c r="A40" s="42"/>
      <c r="B40" s="108" t="s">
        <v>113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s="15" customFormat="1" ht="38.25" customHeight="1" x14ac:dyDescent="0.4">
      <c r="B41" s="108" t="s">
        <v>118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s="15" customFormat="1" ht="5.25" customHeight="1" x14ac:dyDescent="0.4"/>
    <row r="43" spans="1:12" s="15" customFormat="1" ht="15.75" x14ac:dyDescent="0.4">
      <c r="E43" s="46"/>
    </row>
    <row r="44" spans="1:12" s="15" customFormat="1" ht="13.5" x14ac:dyDescent="0.4"/>
    <row r="45" spans="1:12" s="15" customFormat="1" ht="13.5" x14ac:dyDescent="0.4"/>
    <row r="46" spans="1:12" s="15" customFormat="1" ht="13.5" x14ac:dyDescent="0.4"/>
  </sheetData>
  <sheetProtection selectLockedCells="1"/>
  <mergeCells count="12">
    <mergeCell ref="C36:G36"/>
    <mergeCell ref="C37:G37"/>
    <mergeCell ref="B40:L40"/>
    <mergeCell ref="B41:L41"/>
    <mergeCell ref="B32:L32"/>
    <mergeCell ref="C34:G34"/>
    <mergeCell ref="A2:M2"/>
    <mergeCell ref="B12:G12"/>
    <mergeCell ref="B18:E18"/>
    <mergeCell ref="B31:L31"/>
    <mergeCell ref="C35:G35"/>
    <mergeCell ref="F8:G8"/>
  </mergeCells>
  <phoneticPr fontId="1"/>
  <pageMargins left="0.51181102362204722" right="0.51181102362204722" top="0.82677165354330717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参加申込書（様式５）</vt:lpstr>
      <vt:lpstr>参加集計表（様式６）</vt:lpstr>
      <vt:lpstr>'参加集計表（様式６）'!Print_Area</vt:lpstr>
      <vt:lpstr>'参加申込書（様式５）'!Print_Area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教育会館</dc:creator>
  <cp:lastModifiedBy>user</cp:lastModifiedBy>
  <cp:lastPrinted>2023-02-04T02:20:47Z</cp:lastPrinted>
  <dcterms:created xsi:type="dcterms:W3CDTF">2019-05-31T03:41:13Z</dcterms:created>
  <dcterms:modified xsi:type="dcterms:W3CDTF">2023-03-01T04:40:34Z</dcterms:modified>
</cp:coreProperties>
</file>